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D1013" i="2"/>
  <c r="C1013" i="2"/>
  <c r="B1013" i="2"/>
  <c r="A1013" i="2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D972" i="2"/>
  <c r="C972" i="2"/>
  <c r="B972" i="2"/>
  <c r="A972" i="2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D954" i="2"/>
  <c r="C954" i="2"/>
  <c r="B954" i="2"/>
  <c r="A954" i="2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D948" i="2"/>
  <c r="C948" i="2"/>
  <c r="B948" i="2"/>
  <c r="A948" i="2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D942" i="2"/>
  <c r="C942" i="2"/>
  <c r="B942" i="2"/>
  <c r="A942" i="2"/>
  <c r="H941" i="2"/>
  <c r="F941" i="2"/>
  <c r="E941" i="2"/>
  <c r="D941" i="2"/>
  <c r="C941" i="2"/>
  <c r="B941" i="2"/>
  <c r="A941" i="2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D905" i="2"/>
  <c r="C905" i="2"/>
  <c r="B905" i="2"/>
  <c r="A905" i="2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D900" i="2"/>
  <c r="C900" i="2"/>
  <c r="B900" i="2"/>
  <c r="A900" i="2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D871" i="2"/>
  <c r="C871" i="2"/>
  <c r="B871" i="2"/>
  <c r="A871" i="2"/>
  <c r="H870" i="2"/>
  <c r="F870" i="2"/>
  <c r="E870" i="2"/>
  <c r="D870" i="2"/>
  <c r="C870" i="2"/>
  <c r="B870" i="2"/>
  <c r="A870" i="2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D853" i="2"/>
  <c r="C853" i="2"/>
  <c r="B853" i="2"/>
  <c r="A853" i="2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D840" i="2"/>
  <c r="C840" i="2"/>
  <c r="B840" i="2"/>
  <c r="A840" i="2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D811" i="2"/>
  <c r="C811" i="2"/>
  <c r="B811" i="2"/>
  <c r="A811" i="2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D797" i="2"/>
  <c r="C797" i="2"/>
  <c r="B797" i="2"/>
  <c r="A797" i="2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D786" i="2"/>
  <c r="C786" i="2"/>
  <c r="B786" i="2"/>
  <c r="A786" i="2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D737" i="2"/>
  <c r="C737" i="2"/>
  <c r="B737" i="2"/>
  <c r="A737" i="2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D726" i="2"/>
  <c r="C726" i="2"/>
  <c r="B726" i="2"/>
  <c r="A726" i="2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D713" i="2"/>
  <c r="C713" i="2"/>
  <c r="B713" i="2"/>
  <c r="A713" i="2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D701" i="2"/>
  <c r="C701" i="2"/>
  <c r="B701" i="2"/>
  <c r="A701" i="2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D690" i="2"/>
  <c r="C690" i="2"/>
  <c r="B690" i="2"/>
  <c r="A690" i="2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D685" i="2"/>
  <c r="C685" i="2"/>
  <c r="B685" i="2"/>
  <c r="A685" i="2"/>
  <c r="H684" i="2"/>
  <c r="F684" i="2"/>
  <c r="E684" i="2"/>
  <c r="D684" i="2"/>
  <c r="C684" i="2"/>
  <c r="B684" i="2"/>
  <c r="A684" i="2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D672" i="2"/>
  <c r="C672" i="2"/>
  <c r="B672" i="2"/>
  <c r="A672" i="2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D666" i="2"/>
  <c r="C666" i="2"/>
  <c r="B666" i="2"/>
  <c r="A666" i="2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D655" i="2"/>
  <c r="C655" i="2"/>
  <c r="B655" i="2"/>
  <c r="A655" i="2"/>
  <c r="H654" i="2"/>
  <c r="F654" i="2"/>
  <c r="E654" i="2"/>
  <c r="C654" i="2"/>
  <c r="B654" i="2"/>
  <c r="A654" i="2"/>
  <c r="D654" i="2" s="1"/>
  <c r="H653" i="2"/>
  <c r="F653" i="2"/>
  <c r="E653" i="2"/>
  <c r="D653" i="2"/>
  <c r="C653" i="2"/>
  <c r="B653" i="2"/>
  <c r="A653" i="2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D641" i="2"/>
  <c r="C641" i="2"/>
  <c r="B641" i="2"/>
  <c r="A641" i="2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D629" i="2"/>
  <c r="C629" i="2"/>
  <c r="B629" i="2"/>
  <c r="A629" i="2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D625" i="2"/>
  <c r="C625" i="2"/>
  <c r="B625" i="2"/>
  <c r="A625" i="2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D613" i="2"/>
  <c r="C613" i="2"/>
  <c r="B613" i="2"/>
  <c r="A613" i="2"/>
  <c r="H612" i="2"/>
  <c r="F612" i="2"/>
  <c r="E612" i="2"/>
  <c r="D612" i="2"/>
  <c r="C612" i="2"/>
  <c r="B612" i="2"/>
  <c r="A612" i="2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D582" i="2"/>
  <c r="C582" i="2"/>
  <c r="B582" i="2"/>
  <c r="A582" i="2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D571" i="2"/>
  <c r="C571" i="2"/>
  <c r="B571" i="2"/>
  <c r="A571" i="2"/>
  <c r="H570" i="2"/>
  <c r="F570" i="2"/>
  <c r="E570" i="2"/>
  <c r="C570" i="2"/>
  <c r="B570" i="2"/>
  <c r="A570" i="2"/>
  <c r="D570" i="2" s="1"/>
  <c r="H569" i="2"/>
  <c r="F569" i="2"/>
  <c r="E569" i="2"/>
  <c r="D569" i="2"/>
  <c r="C569" i="2"/>
  <c r="B569" i="2"/>
  <c r="A569" i="2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D547" i="2"/>
  <c r="C547" i="2"/>
  <c r="B547" i="2"/>
  <c r="A547" i="2"/>
  <c r="H546" i="2"/>
  <c r="F546" i="2"/>
  <c r="E546" i="2"/>
  <c r="C546" i="2"/>
  <c r="B546" i="2"/>
  <c r="A546" i="2"/>
  <c r="D546" i="2" s="1"/>
  <c r="H545" i="2"/>
  <c r="F545" i="2"/>
  <c r="E545" i="2"/>
  <c r="D545" i="2"/>
  <c r="C545" i="2"/>
  <c r="B545" i="2"/>
  <c r="A545" i="2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D535" i="2"/>
  <c r="C535" i="2"/>
  <c r="B535" i="2"/>
  <c r="A535" i="2"/>
  <c r="H534" i="2"/>
  <c r="F534" i="2"/>
  <c r="E534" i="2"/>
  <c r="D534" i="2"/>
  <c r="C534" i="2"/>
  <c r="B534" i="2"/>
  <c r="A534" i="2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D511" i="2"/>
  <c r="C511" i="2"/>
  <c r="B511" i="2"/>
  <c r="A511" i="2"/>
  <c r="H510" i="2"/>
  <c r="F510" i="2"/>
  <c r="E510" i="2"/>
  <c r="D510" i="2"/>
  <c r="C510" i="2"/>
  <c r="B510" i="2"/>
  <c r="A510" i="2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D499" i="2"/>
  <c r="C499" i="2"/>
  <c r="B499" i="2"/>
  <c r="A499" i="2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D487" i="2"/>
  <c r="C487" i="2"/>
  <c r="B487" i="2"/>
  <c r="A487" i="2"/>
  <c r="H486" i="2"/>
  <c r="F486" i="2"/>
  <c r="E486" i="2"/>
  <c r="D486" i="2"/>
  <c r="C486" i="2"/>
  <c r="B486" i="2"/>
  <c r="A486" i="2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D475" i="2"/>
  <c r="C475" i="2"/>
  <c r="B475" i="2"/>
  <c r="A475" i="2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D462" i="2"/>
  <c r="C462" i="2"/>
  <c r="B462" i="2"/>
  <c r="A462" i="2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D451" i="2"/>
  <c r="C451" i="2"/>
  <c r="B451" i="2"/>
  <c r="A451" i="2"/>
  <c r="H450" i="2"/>
  <c r="F450" i="2"/>
  <c r="E450" i="2"/>
  <c r="C450" i="2"/>
  <c r="B450" i="2"/>
  <c r="A450" i="2"/>
  <c r="D450" i="2" s="1"/>
  <c r="H449" i="2"/>
  <c r="F449" i="2"/>
  <c r="E449" i="2"/>
  <c r="D449" i="2"/>
  <c r="C449" i="2"/>
  <c r="B449" i="2"/>
  <c r="A449" i="2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D427" i="2"/>
  <c r="C427" i="2"/>
  <c r="B427" i="2"/>
  <c r="A427" i="2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D414" i="2"/>
  <c r="C414" i="2"/>
  <c r="B414" i="2"/>
  <c r="A414" i="2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D403" i="2"/>
  <c r="C403" i="2"/>
  <c r="B403" i="2"/>
  <c r="A403" i="2"/>
  <c r="H402" i="2"/>
  <c r="F402" i="2"/>
  <c r="E402" i="2"/>
  <c r="C402" i="2"/>
  <c r="B402" i="2"/>
  <c r="A402" i="2"/>
  <c r="D402" i="2" s="1"/>
  <c r="H401" i="2"/>
  <c r="F401" i="2"/>
  <c r="E401" i="2"/>
  <c r="D401" i="2"/>
  <c r="C401" i="2"/>
  <c r="B401" i="2"/>
  <c r="A401" i="2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D395" i="2"/>
  <c r="C395" i="2"/>
  <c r="B395" i="2"/>
  <c r="A395" i="2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D379" i="2"/>
  <c r="C379" i="2"/>
  <c r="B379" i="2"/>
  <c r="A379" i="2"/>
  <c r="H378" i="2"/>
  <c r="F378" i="2"/>
  <c r="E378" i="2"/>
  <c r="C378" i="2"/>
  <c r="B378" i="2"/>
  <c r="A378" i="2"/>
  <c r="D378" i="2" s="1"/>
  <c r="H377" i="2"/>
  <c r="F377" i="2"/>
  <c r="E377" i="2"/>
  <c r="D377" i="2"/>
  <c r="C377" i="2"/>
  <c r="B377" i="2"/>
  <c r="A377" i="2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D366" i="2"/>
  <c r="C366" i="2"/>
  <c r="B366" i="2"/>
  <c r="A366" i="2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D353" i="2"/>
  <c r="C353" i="2"/>
  <c r="B353" i="2"/>
  <c r="A353" i="2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D347" i="2"/>
  <c r="C347" i="2"/>
  <c r="B347" i="2"/>
  <c r="A347" i="2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D343" i="2"/>
  <c r="C343" i="2"/>
  <c r="B343" i="2"/>
  <c r="A343" i="2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D331" i="2"/>
  <c r="C331" i="2"/>
  <c r="B331" i="2"/>
  <c r="A331" i="2"/>
  <c r="H330" i="2"/>
  <c r="F330" i="2"/>
  <c r="E330" i="2"/>
  <c r="C330" i="2"/>
  <c r="B330" i="2"/>
  <c r="A330" i="2"/>
  <c r="D330" i="2" s="1"/>
  <c r="H329" i="2"/>
  <c r="F329" i="2"/>
  <c r="E329" i="2"/>
  <c r="D329" i="2"/>
  <c r="C329" i="2"/>
  <c r="B329" i="2"/>
  <c r="A329" i="2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D319" i="2"/>
  <c r="C319" i="2"/>
  <c r="B319" i="2"/>
  <c r="A319" i="2"/>
  <c r="H318" i="2"/>
  <c r="F318" i="2"/>
  <c r="E318" i="2"/>
  <c r="D318" i="2"/>
  <c r="C318" i="2"/>
  <c r="B318" i="2"/>
  <c r="A318" i="2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D294" i="2"/>
  <c r="C294" i="2"/>
  <c r="B294" i="2"/>
  <c r="A294" i="2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D283" i="2"/>
  <c r="C283" i="2"/>
  <c r="B283" i="2"/>
  <c r="A283" i="2"/>
  <c r="H282" i="2"/>
  <c r="F282" i="2"/>
  <c r="E282" i="2"/>
  <c r="C282" i="2"/>
  <c r="B282" i="2"/>
  <c r="A282" i="2"/>
  <c r="D282" i="2" s="1"/>
  <c r="H281" i="2"/>
  <c r="F281" i="2"/>
  <c r="E281" i="2"/>
  <c r="D281" i="2"/>
  <c r="C281" i="2"/>
  <c r="B281" i="2"/>
  <c r="A281" i="2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D259" i="2"/>
  <c r="C259" i="2"/>
  <c r="B259" i="2"/>
  <c r="A259" i="2"/>
  <c r="H258" i="2"/>
  <c r="F258" i="2"/>
  <c r="E258" i="2"/>
  <c r="D258" i="2"/>
  <c r="C258" i="2"/>
  <c r="B258" i="2"/>
  <c r="A258" i="2"/>
  <c r="H257" i="2"/>
  <c r="F257" i="2"/>
  <c r="E257" i="2"/>
  <c r="D257" i="2"/>
  <c r="C257" i="2"/>
  <c r="B257" i="2"/>
  <c r="A257" i="2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D234" i="2"/>
  <c r="C234" i="2"/>
  <c r="B234" i="2"/>
  <c r="A234" i="2"/>
  <c r="H233" i="2"/>
  <c r="F233" i="2"/>
  <c r="E233" i="2"/>
  <c r="D233" i="2"/>
  <c r="C233" i="2"/>
  <c r="B233" i="2"/>
  <c r="A233" i="2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D223" i="2"/>
  <c r="C223" i="2"/>
  <c r="B223" i="2"/>
  <c r="A223" i="2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D211" i="2"/>
  <c r="C211" i="2"/>
  <c r="B211" i="2"/>
  <c r="A211" i="2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D198" i="2"/>
  <c r="C198" i="2"/>
  <c r="B198" i="2"/>
  <c r="A198" i="2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D186" i="2"/>
  <c r="C186" i="2"/>
  <c r="B186" i="2"/>
  <c r="A186" i="2"/>
  <c r="H185" i="2"/>
  <c r="F185" i="2"/>
  <c r="E185" i="2"/>
  <c r="D185" i="2"/>
  <c r="C185" i="2"/>
  <c r="B185" i="2"/>
  <c r="A185" i="2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D175" i="2"/>
  <c r="C175" i="2"/>
  <c r="B175" i="2"/>
  <c r="A175" i="2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D163" i="2"/>
  <c r="C163" i="2"/>
  <c r="B163" i="2"/>
  <c r="A163" i="2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D150" i="2"/>
  <c r="C150" i="2"/>
  <c r="B150" i="2"/>
  <c r="A150" i="2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D138" i="2"/>
  <c r="C138" i="2"/>
  <c r="B138" i="2"/>
  <c r="A138" i="2"/>
  <c r="H137" i="2"/>
  <c r="F137" i="2"/>
  <c r="E137" i="2"/>
  <c r="D137" i="2"/>
  <c r="C137" i="2"/>
  <c r="B137" i="2"/>
  <c r="A137" i="2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D131" i="2"/>
  <c r="C131" i="2"/>
  <c r="B131" i="2"/>
  <c r="A131" i="2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D127" i="2"/>
  <c r="C127" i="2"/>
  <c r="B127" i="2"/>
  <c r="A127" i="2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D115" i="2"/>
  <c r="C115" i="2"/>
  <c r="B115" i="2"/>
  <c r="A115" i="2"/>
  <c r="H114" i="2"/>
  <c r="F114" i="2"/>
  <c r="E114" i="2"/>
  <c r="D114" i="2"/>
  <c r="C114" i="2"/>
  <c r="B114" i="2"/>
  <c r="A114" i="2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D102" i="2"/>
  <c r="C102" i="2"/>
  <c r="B102" i="2"/>
  <c r="A102" i="2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D96" i="2"/>
  <c r="C96" i="2"/>
  <c r="B96" i="2"/>
  <c r="A96" i="2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D91" i="2"/>
  <c r="C91" i="2"/>
  <c r="B91" i="2"/>
  <c r="A91" i="2"/>
  <c r="H90" i="2"/>
  <c r="F90" i="2"/>
  <c r="E90" i="2"/>
  <c r="C90" i="2"/>
  <c r="B90" i="2"/>
  <c r="A90" i="2"/>
  <c r="D90" i="2" s="1"/>
  <c r="H89" i="2"/>
  <c r="F89" i="2"/>
  <c r="E89" i="2"/>
  <c r="D89" i="2"/>
  <c r="C89" i="2"/>
  <c r="B89" i="2"/>
  <c r="A89" i="2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D77" i="2"/>
  <c r="C77" i="2"/>
  <c r="B77" i="2"/>
  <c r="A77" i="2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D74" i="2"/>
  <c r="C74" i="2"/>
  <c r="B74" i="2"/>
  <c r="A74" i="2"/>
  <c r="H73" i="2"/>
  <c r="F73" i="2"/>
  <c r="E73" i="2"/>
  <c r="C73" i="2"/>
  <c r="B73" i="2"/>
  <c r="A73" i="2"/>
  <c r="D73" i="2" s="1"/>
  <c r="H72" i="2"/>
  <c r="F72" i="2"/>
  <c r="E72" i="2"/>
  <c r="D72" i="2"/>
  <c r="C72" i="2"/>
  <c r="B72" i="2"/>
  <c r="A72" i="2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D66" i="2"/>
  <c r="C66" i="2"/>
  <c r="B66" i="2"/>
  <c r="A66" i="2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D42" i="2"/>
  <c r="C42" i="2"/>
  <c r="B42" i="2"/>
  <c r="A42" i="2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D37" i="2"/>
  <c r="C37" i="2"/>
  <c r="B37" i="2"/>
  <c r="A37" i="2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D29" i="2"/>
  <c r="C29" i="2"/>
  <c r="B29" i="2"/>
  <c r="A29" i="2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D22" i="2"/>
  <c r="C22" i="2"/>
  <c r="B22" i="2"/>
  <c r="A22" i="2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D14" i="2"/>
  <c r="C14" i="2"/>
  <c r="B14" i="2"/>
  <c r="A14" i="2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<sst xmlns="http://schemas.openxmlformats.org/spreadsheetml/2006/main" count="583" uniqueCount="451">
  <si>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</si>
  <si>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</si>
  <si>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</si>
  <si>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</si>
  <si>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</si>
  <si>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</si>
  <si>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</si>
  <si>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</si>
  <si>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</si>
  <si>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</si>
  <si>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</si>
  <si>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</si>
  <si>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</si>
  <si>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</si>
  <si>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</si>
  <si>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</si>
  <si>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</si>
  <si>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</si>
  <si>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</si>
  <si>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</si>
  <si>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</si>
  <si>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</si>
  <si>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</si>
  <si>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</si>
  <si>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</si>
  <si>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</si>
  <si>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</si>
  <si>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</si>
  <si>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</si>
  <si>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</si>
  <si>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</si>
  <si>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</si>
  <si>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</si>
  <si>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</si>
  <si>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</si>
  <si>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</si>
  <si>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</si>
  <si>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</si>
  <si>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</si>
  <si>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</si>
  <si>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</si>
  <si>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</si>
  <si>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</si>
  <si>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</si>
  <si>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</si>
  <si>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</si>
  <si>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</si>
  <si>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</si>
  <si>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</si>
  <si>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</si>
  <si>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</si>
  <si>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</si>
  <si>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</si>
  <si>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</si>
  <si>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</si>
  <si>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</si>
  <si>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</si>
  <si>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</si>
  <si>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</si>
  <si>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</si>
  <si>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</si>
  <si>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</si>
  <si>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</si>
  <si>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</si>
  <si>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</si>
  <si>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</si>
  <si>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</si>
  <si>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</si>
  <si>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</si>
  <si>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</si>
  <si>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</si>
  <si>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</si>
  <si>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</si>
  <si>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</si>
  <si>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</si>
  <si>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</si>
  <si>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</si>
  <si>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</si>
  <si>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</si>
  <si>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</si>
  <si>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</si>
  <si>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</si>
  <si>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</si>
  <si>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</si>
  <si>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</si>
  <si>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</si>
  <si>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</si>
  <si>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</si>
  <si>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</si>
  <si>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</si>
  <si>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</si>
  <si>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</si>
  <si>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</si>
  <si>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</si>
  <si>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</si>
  <si>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</si>
  <si>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</si>
  <si>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</si>
  <si>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</si>
  <si>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</si>
  <si>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</si>
  <si>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</si>
  <si>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</si>
  <si>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</si>
  <si>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</si>
  <si>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</si>
  <si>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</si>
  <si>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</si>
  <si>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</si>
  <si>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</si>
  <si>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</si>
  <si>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</si>
  <si>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</si>
  <si>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</si>
  <si>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</si>
  <si>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</si>
  <si>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</si>
  <si>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</si>
  <si>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</si>
  <si>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</si>
  <si>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</si>
  <si>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</si>
  <si>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</si>
  <si>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</si>
  <si>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</si>
  <si>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</si>
  <si>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</si>
  <si>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</si>
  <si>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</si>
  <si>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</si>
  <si>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</si>
  <si>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</si>
  <si>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</si>
  <si>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</si>
  <si>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</si>
  <si>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</si>
  <si>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</si>
  <si>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</si>
  <si>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</si>
  <si>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</si>
  <si>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</si>
  <si>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</si>
  <si>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</si>
  <si>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</si>
  <si>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</si>
  <si>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</si>
  <si>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</si>
  <si>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</si>
  <si>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</si>
  <si>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</si>
  <si>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</si>
  <si>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</si>
  <si>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</si>
  <si>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</si>
  <si>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</si>
  <si>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</si>
  <si>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</si>
  <si>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</si>
  <si>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</si>
  <si>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</si>
  <si>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</si>
  <si>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</si>
  <si>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</si>
  <si>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</si>
  <si>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</si>
  <si>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</si>
  <si>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</si>
  <si>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</si>
  <si>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</si>
  <si>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</si>
  <si>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</si>
  <si>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</si>
  <si>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</si>
  <si>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</si>
  <si>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</si>
  <si>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</si>
  <si>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24/04/2025</t>
  </si>
  <si>
    <t>PD25000723</t>
  </si>
  <si>
    <t>הנדסה-מטה</t>
  </si>
  <si>
    <t>התקנת מערך מנייה נמל הדלק</t>
  </si>
  <si>
    <t>בטיפול רכש</t>
  </si>
  <si>
    <t>moria_h</t>
  </si>
  <si>
    <t>Y</t>
  </si>
  <si>
    <t>107</t>
  </si>
  <si>
    <t>נמל הדלק</t>
  </si>
  <si>
    <t>W2500070</t>
  </si>
  <si>
    <t>amitay_h</t>
  </si>
  <si>
    <t>400</t>
  </si>
  <si>
    <t>חוזה עבודות</t>
  </si>
  <si>
    <t>00</t>
  </si>
  <si>
    <t>מאשרי דרישות מרוכזות - כללי</t>
  </si>
  <si>
    <t>X</t>
  </si>
  <si>
    <t>732,590.00</t>
  </si>
  <si>
    <t>131,866.20</t>
  </si>
  <si>
    <t>864,456.20</t>
  </si>
  <si>
    <t>ILS</t>
  </si>
  <si>
    <t>002</t>
  </si>
  <si>
    <t>eden_s</t>
  </si>
  <si>
    <t>27/04/25 10:47</t>
  </si>
  <si>
    <t>michal</t>
  </si>
  <si>
    <t>12</t>
  </si>
  <si>
    <t>הנדסה</t>
  </si>
  <si>
    <t>3,008</t>
  </si>
  <si>
    <t>אילן מינץ</t>
  </si>
  <si>
    <t>0</t>
  </si>
  <si>
    <t>1</t>
  </si>
  <si>
    <t>ilan_m</t>
  </si>
  <si>
    <t>0.00</t>
  </si>
  <si>
    <t>עבודות</t>
  </si>
  <si>
    <t>התקנת מערך מנייה בנמל הדלק</t>
  </si>
  <si>
    <t>אמיתי המר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</si>
  <si>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</si>
  <si>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</si>
  <si>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</si>
  <si>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</si>
  <si>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</si>
  <si>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</si>
  <si>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</si>
  <si>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</si>
  <si>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</si>
  <si>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</si>
  <si>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</si>
  <si>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</si>
  <si>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עבודות התקנת מערך מנייה בנמל הדלק</t>
  </si>
  <si>
    <t>732,590</t>
  </si>
  <si>
    <t>1.00</t>
  </si>
  <si>
    <t>יח</t>
  </si>
  <si>
    <t>240097</t>
  </si>
  <si>
    <t>210</t>
  </si>
  <si>
    <t>770</t>
  </si>
  <si>
    <t>107.240097.12.210-770</t>
  </si>
  <si>
    <t>רכוש קבוע</t>
  </si>
  <si>
    <t>התקנת מערכת מניה</t>
  </si>
  <si>
    <t>1002</t>
  </si>
  <si>
    <t>ידני</t>
  </si>
  <si>
    <t>3</t>
  </si>
  <si>
    <t>עבודות התקנת מערך מנייה</t>
  </si>
  <si>
    <t>WTO010</t>
  </si>
  <si>
    <t>כתב כמויות עבודות הנדסה</t>
  </si>
  <si>
    <t>כתב כמויות עבודות</t>
  </si>
  <si>
    <t>WTO01</t>
  </si>
  <si>
    <t>WE010001</t>
  </si>
  <si>
    <t>חפירת גישוש לאיתור תשתיות תת קרקעיות</t>
  </si>
  <si>
    <t>חפירת ידים בסיוע כלי חפירה זעיר לאיתור סימון ומיפוי של תשתית תת-קרקעית על ידי מודד מוסמך כולל הגשת תוכנית עדות מפורטת</t>
  </si>
  <si>
    <t>מ3</t>
  </si>
  <si>
    <t>6.1.01</t>
  </si>
  <si>
    <t>WE010017</t>
  </si>
  <si>
    <t>מילוי CLSM</t>
  </si>
  <si>
    <t>מילוי תעלות או בורות בתערובת CLSM בשפיכה חופשית ללא טפסנות</t>
  </si>
  <si>
    <t>6.1.17</t>
  </si>
  <si>
    <t>WE020005</t>
  </si>
  <si>
    <t>יסוד רפסודה בעובי עד 1.0 מטר</t>
  </si>
  <si>
    <t>יסוד רפסודה בטון ב- 40 בעובי עד 1.0 מטר תוספת לבטון רב נפחי ליציקת שכבה ראשונה, תוספים ומעכבי התיבשות.</t>
  </si>
  <si>
    <t>6.1.27</t>
  </si>
  <si>
    <t>WE020009</t>
  </si>
  <si>
    <t>תוספת למרצפי בטון עבור החלקה באליקופטר</t>
  </si>
  <si>
    <t>תוספת עבור החלקת מרצפי בטון באליקופטר כולל הרבצה של 3 ק''ג/צמנט למ''ר רצפה.</t>
  </si>
  <si>
    <t>מ2</t>
  </si>
  <si>
    <t>6.1.31</t>
  </si>
  <si>
    <t>WE020011</t>
  </si>
  <si>
    <t>תפרי דמה</t>
  </si>
  <si>
    <t>תפר דמה כולל ניסור, איטום התפר בחומר איטום עמיד בדלק.</t>
  </si>
  <si>
    <t>מטר</t>
  </si>
  <si>
    <t>6.1.33</t>
  </si>
  <si>
    <t>WE020014</t>
  </si>
  <si>
    <t>קורות ברוחב של עד 50 ס''מ</t>
  </si>
  <si>
    <t>קורות יסוד ב-30, דרגת חשיפה 6, יצוקות על רצפה או מצע ברוחב עד 50 ס''מ</t>
  </si>
  <si>
    <t>6.1.36</t>
  </si>
  <si>
    <t>WE020064</t>
  </si>
  <si>
    <t>מוטות פלדה עגולים מצולעים בכל הקטרים לזיון בטון.</t>
  </si>
  <si>
    <t>טון</t>
  </si>
  <si>
    <t>6.1.86</t>
  </si>
  <si>
    <t>WE020065</t>
  </si>
  <si>
    <t>רשתות פלדה מרותכות בכל הקטרים והאורכים לזיון בטון</t>
  </si>
  <si>
    <t>6.1.87</t>
  </si>
  <si>
    <t>WE030002</t>
  </si>
  <si>
    <t>איטום קירות / רצפות בציפוי צמנטי חד רכיבי</t>
  </si>
  <si>
    <t>איטום קירות / רצפות צד פנים בציפוי צמנטי פולימירי חד רכיבי גמיש טורסיל או ש''ע בכמות 3 ק''ג/מ''ר בשתי שכבות.</t>
  </si>
  <si>
    <t>6.1.93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</si>
  <si>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</si>
  <si>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</si>
  <si>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</si>
  <si>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</si>
  <si>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</si>
  <si>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</si>
  <si>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</si>
  <si>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</si>
  <si>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</si>
  <si>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WE070006</t>
  </si>
  <si>
    <t>חיתוך צנרת ב''חם'' כולל הכנת מדר</t>
  </si>
  <si>
    <t>חיתוך ב''חם'' קצה צינור כולל הכנת מדר</t>
  </si>
  <si>
    <t>6.2.06</t>
  </si>
  <si>
    <t>WE070008</t>
  </si>
  <si>
    <t>חיתוך צנרת בקר</t>
  </si>
  <si>
    <t>חיתוך צנרת בקר ע''יי חותך צינורות בקר והכנת מדר</t>
  </si>
  <si>
    <t>6.2.08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</si>
  <si>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</si>
  <si>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</si>
  <si>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</si>
  <si>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</si>
  <si>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</si>
  <si>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</si>
  <si>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</si>
  <si>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</si>
  <si>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WE070018</t>
  </si>
  <si>
    <t>הרכבת צנרת עילית</t>
  </si>
  <si>
    <t>הרכבת צנרת עילית ע''ג תמיכות צנרת הנמדדות בנפרד, כולל מבחן לחץ</t>
  </si>
  <si>
    <t>IDM</t>
  </si>
  <si>
    <t>6.2.18</t>
  </si>
  <si>
    <t>WE070047</t>
  </si>
  <si>
    <t>חפירה לצנרת מעל עומק 1.2 מטר</t>
  </si>
  <si>
    <t>חפירה בכלים מכניים לעומק מעל 1.2 מטר להטמנה או פרוק של צנרת כולל כסוי החפירה</t>
  </si>
  <si>
    <t>6.2.47</t>
  </si>
  <si>
    <t>WE070049</t>
  </si>
  <si>
    <t>פרוק צנרת תת קרקעית</t>
  </si>
  <si>
    <t>חתוך בקר, פרוק צנרת תת-קרקעית, ניקוי, גז פריי והובלה לאתר פינוי פסולת (לא כולל חפירה)</t>
  </si>
  <si>
    <t>6.2.49</t>
  </si>
  <si>
    <t>WE070050</t>
  </si>
  <si>
    <t>הרכבת צנרת תת קרקעית</t>
  </si>
  <si>
    <t>הרכבת צנרת תת-קרקעית כולל מבחן לחץ (לא כולל חפירה).</t>
  </si>
  <si>
    <t>6.2.50</t>
  </si>
  <si>
    <t>WE070051</t>
  </si>
  <si>
    <t>השלמת ציפוי של צנרת תת-קרקעית.</t>
  </si>
  <si>
    <t>בידוד של ראשי ריתוך של צנרת תת-קרקעית בסרטים פלסטים כולל כל עבוודת העזר הנדרשות (לא כולל אספקת הסרטים)</t>
  </si>
  <si>
    <t>6.2.51</t>
  </si>
  <si>
    <t>WE070021</t>
  </si>
  <si>
    <t>הברגות</t>
  </si>
  <si>
    <t>ביצוע של הברגה לקצה צינור</t>
  </si>
  <si>
    <t>6.2.21</t>
  </si>
  <si>
    <t>WE070023</t>
  </si>
  <si>
    <t>התקנת אביזר מתוברג</t>
  </si>
  <si>
    <t>הרכבה וסגירה של אביזר מתוברג כולל כל חומרי העזר</t>
  </si>
  <si>
    <t>6.2.23</t>
  </si>
  <si>
    <t>WE070024</t>
  </si>
  <si>
    <t>עבודות צביעה</t>
  </si>
  <si>
    <t>ניקוי אברסיבי וצביעה של צנרת במערכת אפוקסי בהתאם למפרט.</t>
  </si>
  <si>
    <t>6.2.24</t>
  </si>
  <si>
    <t>WE070029</t>
  </si>
  <si>
    <t>התקנה של פלידקו W+E</t>
  </si>
  <si>
    <t>התקנה של פלידקו W+E כולל הידוק של ברגי האביזר הצירים והראדיאלים עד אטימה מלאה של האביזר לצינור כולל ריתוך.</t>
  </si>
  <si>
    <t>6.2.29</t>
  </si>
  <si>
    <t>WE070181</t>
  </si>
  <si>
    <t>התקנה של פלידקו C + R כולל הידוק כל הברגים</t>
  </si>
  <si>
    <t>6.2.199</t>
  </si>
  <si>
    <t>WE070030</t>
  </si>
  <si>
    <t>ריתוך אביזר פלידקו</t>
  </si>
  <si>
    <t>תוספת להתקנת אביזר פלידקו מכל סוג עבור ריתוך האביזר בהזרמה כולל חיתוך וריתוך של הברגים הצירים והראדיאלים</t>
  </si>
  <si>
    <t>6.2.30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</si>
  <si>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</si>
  <si>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</si>
  <si>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</si>
  <si>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ק'ג</t>
  </si>
  <si>
    <t>6.2.45</t>
  </si>
  <si>
    <t>WE070167</t>
  </si>
  <si>
    <t>התקנה של מיכל דיאריטור</t>
  </si>
  <si>
    <t>הובלה, הרמה, פילוס והתקנה של מיכל דיאריטור בכל גודל</t>
  </si>
  <si>
    <t>CMP</t>
  </si>
  <si>
    <t>6.2.179</t>
  </si>
  <si>
    <t>WE070182</t>
  </si>
  <si>
    <t>תיאום, פילוס והתקנה של מסנן סל</t>
  </si>
  <si>
    <t>תיאום, פילוס והתקנה של מסנן סל, כולל כל הברגים ואטמים נדרשים</t>
  </si>
  <si>
    <t>6.2.200</t>
  </si>
  <si>
    <t>WE070183</t>
  </si>
  <si>
    <t>התקנה של מיישרי זרימה</t>
  </si>
  <si>
    <t>תיאום פילוס והתקנה של האביזר.</t>
  </si>
  <si>
    <t>6.2.201</t>
  </si>
  <si>
    <t>WE070184</t>
  </si>
  <si>
    <t>התקנה של מגוף ויסות הידראולי</t>
  </si>
  <si>
    <t>תיאום פילוס והתקנה של האביזר כולל כל הברגים אומים ואטמים נדרשים</t>
  </si>
  <si>
    <t>6.2.202</t>
  </si>
  <si>
    <t>WE110028</t>
  </si>
  <si>
    <t>מיכל ניקוזים עילי 200 ליטר</t>
  </si>
  <si>
    <t>ייצור,ערגול,ריתוך,צביעה חיצונית  ואספקה של מיכל ניקוזים ורטיקאלי על קרקעי  200 ליטר כולל חדירות צנרת, צוגת מפלס,אוורור</t>
  </si>
  <si>
    <t>6.2.180</t>
  </si>
  <si>
    <t>WE090003</t>
  </si>
  <si>
    <t>מחפר אופני</t>
  </si>
  <si>
    <t>מחפר אופני עם פטיש הידראולי כף 40, 60 כדוגמת JCB 4 או ש''ע כולל הובלה ומפעיל.</t>
  </si>
  <si>
    <t>ש'ע</t>
  </si>
  <si>
    <t>6.5.03</t>
  </si>
  <si>
    <t>WE100001</t>
  </si>
  <si>
    <t>מנהל עבודה</t>
  </si>
  <si>
    <t>6.5.21</t>
  </si>
  <si>
    <t>WE100002</t>
  </si>
  <si>
    <t>פועל בניין מקצועי</t>
  </si>
  <si>
    <t>פועל בנין מקצועי כולל כלים ידנים</t>
  </si>
  <si>
    <t>6.5.22</t>
  </si>
  <si>
    <t>WE100003</t>
  </si>
  <si>
    <t>פועל בנין פשוט</t>
  </si>
  <si>
    <t>פועל בנין פשוט כולל כלים ידנים</t>
  </si>
  <si>
    <t>6.5.23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</si>
  <si>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</si>
  <si>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</si>
  <si>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</si>
  <si>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</si>
  <si>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</si>
  <si>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</si>
  <si>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</si>
  <si>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</si>
  <si>
    <t>WE050004</t>
  </si>
  <si>
    <t>סבכות מגולבנות חרושתיות</t>
  </si>
  <si>
    <t>סבכות מגולוונות חרושתיות מגולוונות, סקופ דגם A-100 במשקל 36 ק''ג/מ''ר.</t>
  </si>
  <si>
    <t>6.1.128</t>
  </si>
  <si>
    <t>WE050001</t>
  </si>
  <si>
    <t>קונסטרקציית פלדה ממשקל של 500 עד 2,000 ק''ג</t>
  </si>
  <si>
    <t>קונסטרוקציית פלדה מפרופילים, פחי קשר, פחי עיגון ברגים ואומים מגולוונים במשקל עד 2 טון כולל צביעה.</t>
  </si>
  <si>
    <t>6.1.125</t>
  </si>
  <si>
    <t>WE050005</t>
  </si>
  <si>
    <t>מדרגות חרושתיות מגולבנות.</t>
  </si>
  <si>
    <t>מדרגות חרושתיות מגולוונות 890/285 מ''מ במשקל 11 ק''ג ליחידה</t>
  </si>
  <si>
    <t>6.1.129</t>
  </si>
  <si>
    <t>WE030004</t>
  </si>
  <si>
    <t>יישום והתקנה של רולקת לאיטום טיט צמנט</t>
  </si>
  <si>
    <t>ישום והתקנה של רולקת משולשת במפגש קירות / רצפה במידות של 6/6 ס''מ מטיט צמנט 1:3.</t>
  </si>
  <si>
    <t>6.1.95</t>
  </si>
  <si>
    <t>WE160011</t>
  </si>
  <si>
    <t>אספקה הובלה והתקנה של פס פלדה להארקת יסוד</t>
  </si>
  <si>
    <t>פס פלדה במידות 40X3.5 מ''מ להארקת יסודות טמון ביציקות לרבות ריתוכים</t>
  </si>
  <si>
    <t>14.05.007</t>
  </si>
  <si>
    <t>WE020016</t>
  </si>
  <si>
    <t>קירות בטון בעובי של עד 20 ס''מ</t>
  </si>
  <si>
    <t>קירות בטון ב-30, דרגת חשיפה 6, בעובי עד 20 ס''מ ללא תלות בגובה הקיר או צורתו כולל פינות קטומות, שקעים, פתחים.</t>
  </si>
  <si>
    <t>6.1.38</t>
  </si>
  <si>
    <t>WE020119</t>
  </si>
  <si>
    <t>קידוח קוצים כימיים</t>
  </si>
  <si>
    <t>קידוח קוצים כימיים לבטון או בלוק בכל מידה ואורך</t>
  </si>
  <si>
    <t>6.1.414</t>
  </si>
  <si>
    <t>WE020199</t>
  </si>
  <si>
    <t>פרוק של אלמנטים עשויים בלוק בטון</t>
  </si>
  <si>
    <t>פרוק של אלמנטים עשויים בלוק בטון, שבירה פנוי הפסולת לאתר מורשה המדידה לפי תיאור היקף עבודה בתוכניות.</t>
  </si>
  <si>
    <t>6.1.565</t>
  </si>
  <si>
    <t>WE070042</t>
  </si>
  <si>
    <t>התקנה של U-BOLTS</t>
  </si>
  <si>
    <t>קדוח הפרופיל, התקנה של U-BOLTS , סגירת הברגים והדוק הצינור לתמיכה ללא תלות בקוטר הצינור.</t>
  </si>
  <si>
    <t>6.2.42</t>
  </si>
  <si>
    <t>WE070037</t>
  </si>
  <si>
    <t>הוצאת חסם</t>
  </si>
  <si>
    <t>פרוק, שליפה של חסם כולל פתיחת אוגן, שליפת החסם וסגירה מחדש של האוגנים</t>
  </si>
  <si>
    <t>6.2.37</t>
  </si>
  <si>
    <t>WE070059</t>
  </si>
  <si>
    <t>הרכבת חסם</t>
  </si>
  <si>
    <t>פתיחת אוגן,הוצאת אטם,הכנסת מסננים זמניים,פלטות מדידה או חסמים.סגירת אוגן בחזרה</t>
  </si>
  <si>
    <t>6.2.60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</si>
  <si>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</si>
  <si>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</si>
  <si>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</si>
  <si>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</si>
  <si>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WE010049</t>
  </si>
  <si>
    <t>שאיבת וניקוז מי תהום</t>
  </si>
  <si>
    <t>שאיבה וניקוז של מי תהום מתוך ובסמוך לחפירות</t>
  </si>
  <si>
    <t>חוד</t>
  </si>
  <si>
    <t>6.1.417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</si>
</sst>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התקנת מערך מנייה בנמל הדלק</v>
      </c>
      <c r="B2" s="5"/>
      <c r="C2" s="5" t="str">
        <f>IF(DataSheet!B2&lt;&gt;0,DataSheet!B2,"")</f>
        <v>PD25000723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WE010001</v>
      </c>
      <c r="B5" s="4" t="str">
        <f>IF(DataSheet!D6&lt;&gt;0,DataSheet!D6,"")</f>
        <v>חפירת גישוש לאיתור תשתיות תת קרקעיות</v>
      </c>
      <c r="C5" s="4" t="str">
        <f>IF(DataSheet!E6&lt;&gt;0,DataSheet!E6,"")</f>
        <v>חפירת ידים בסיוע כלי חפירה זעיר לאיתור סימון ומיפוי של תשתית תת-קרקעית על ידי מודד מוסמך כולל הגשת תוכנית עדות מפורטת</v>
      </c>
      <c r="D5" s="5" t="str">
        <f>IF(A5="","",IF(DataSheet!J6=0,"פריט ללא הבהרה",DataSheet!J6))</f>
        <v>6.1.01</v>
      </c>
      <c r="E5">
        <f>IF(DataSheet!B6&lt;&gt;0,DataSheet!B6,"")</f>
        <v>60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WE010017</v>
      </c>
      <c r="B6" s="4" t="str">
        <f>IF(DataSheet!D7&lt;&gt;0,DataSheet!D7,"")</f>
        <v>מילוי CLSM</v>
      </c>
      <c r="C6" s="4" t="str">
        <f>IF(DataSheet!E7&lt;&gt;0,DataSheet!E7,"")</f>
        <v>מילוי תעלות או בורות בתערובת CLSM בשפיכה חופשית ללא טפסנות</v>
      </c>
      <c r="D6" s="5" t="str">
        <f>IF(A6="","",IF(DataSheet!J7=0,"פריט ללא הבהרה",DataSheet!J7))</f>
        <v>6.1.17</v>
      </c>
      <c r="E6">
        <f>IF(DataSheet!B7&lt;&gt;0,DataSheet!B7,"")</f>
        <v>40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WE020005</v>
      </c>
      <c r="B7" s="4" t="str">
        <f>IF(DataSheet!D8&lt;&gt;0,DataSheet!D8,"")</f>
        <v>יסוד רפסודה בעובי עד 1.0 מטר</v>
      </c>
      <c r="C7" s="4" t="str">
        <f>IF(DataSheet!E8&lt;&gt;0,DataSheet!E8,"")</f>
        <v>יסוד רפסודה בטון ב- 40 בעובי עד 1.0 מטר תוספת לבטון רב נפחי ליציקת שכבה ראשונה, תוספים ומעכבי התיבשות.</v>
      </c>
      <c r="D7" s="5" t="str">
        <f>IF(A7="","",IF(DataSheet!J8=0,"פריט ללא הבהרה",DataSheet!J8))</f>
        <v>6.1.27</v>
      </c>
      <c r="E7">
        <f>IF(DataSheet!B8&lt;&gt;0,DataSheet!B8,"")</f>
        <v>40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WE020009</v>
      </c>
      <c r="B8" s="4" t="str">
        <f>IF(DataSheet!D9&lt;&gt;0,DataSheet!D9,"")</f>
        <v>תוספת למרצפי בטון עבור החלקה באליקופטר</v>
      </c>
      <c r="C8" s="4" t="str">
        <f>IF(DataSheet!E9&lt;&gt;0,DataSheet!E9,"")</f>
        <v>תוספת עבור החלקת מרצפי בטון באליקופטר כולל הרבצה של 3 ק''ג/צמנט למ''ר רצפה.</v>
      </c>
      <c r="D8" s="5" t="str">
        <f>IF(A8="","",IF(DataSheet!J9=0,"פריט ללא הבהרה",DataSheet!J9))</f>
        <v>6.1.31</v>
      </c>
      <c r="E8">
        <f>IF(DataSheet!B9&lt;&gt;0,DataSheet!B9,"")</f>
        <v>50</v>
      </c>
      <c r="F8" t="str">
        <f>IF(DataSheet!F9&lt;&gt;0,DataSheet!F9,"")</f>
        <v>מ2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WE020011</v>
      </c>
      <c r="B9" s="4" t="str">
        <f>IF(DataSheet!D10&lt;&gt;0,DataSheet!D10,"")</f>
        <v>תפרי דמה</v>
      </c>
      <c r="C9" s="4" t="str">
        <f>IF(DataSheet!E10&lt;&gt;0,DataSheet!E10,"")</f>
        <v>תפר דמה כולל ניסור, איטום התפר בחומר איטום עמיד בדלק.</v>
      </c>
      <c r="D9" s="5" t="str">
        <f>IF(A9="","",IF(DataSheet!J10=0,"פריט ללא הבהרה",DataSheet!J10))</f>
        <v>6.1.33</v>
      </c>
      <c r="E9">
        <f>IF(DataSheet!B10&lt;&gt;0,DataSheet!B10,"")</f>
        <v>20</v>
      </c>
      <c r="F9" t="str">
        <f>IF(DataSheet!F10&lt;&gt;0,DataSheet!F10,"")</f>
        <v>מטר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WE020014</v>
      </c>
      <c r="B10" s="4" t="str">
        <f>IF(DataSheet!D11&lt;&gt;0,DataSheet!D11,"")</f>
        <v>קורות ברוחב של עד 50 ס''מ</v>
      </c>
      <c r="C10" s="4" t="str">
        <f>IF(DataSheet!E11&lt;&gt;0,DataSheet!E11,"")</f>
        <v>קורות יסוד ב-30, דרגת חשיפה 6, יצוקות על רצפה או מצע ברוחב עד 50 ס''מ</v>
      </c>
      <c r="D10" s="5" t="str">
        <f>IF(A10="","",IF(DataSheet!J11=0,"פריט ללא הבהרה",DataSheet!J11))</f>
        <v>6.1.36</v>
      </c>
      <c r="E10">
        <f>IF(DataSheet!B11&lt;&gt;0,DataSheet!B11,"")</f>
        <v>5</v>
      </c>
      <c r="F10" t="str">
        <f>IF(DataSheet!F11&lt;&gt;0,DataSheet!F11,"")</f>
        <v>מ3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WE020064</v>
      </c>
      <c r="B11" s="4" t="str">
        <f>IF(DataSheet!D12&lt;&gt;0,DataSheet!D12,"")</f>
        <v>מוטות פלדה עגולים מצולעים בכל הקטרים לזיון בטון.</v>
      </c>
      <c r="C11" s="4" t="str">
        <f>IF(DataSheet!E12&lt;&gt;0,DataSheet!E12,"")</f>
        <v>מוטות פלדה עגולים מצולעים בכל הקטרים לזיון בטון.</v>
      </c>
      <c r="D11" s="5" t="str">
        <f>IF(A11="","",IF(DataSheet!J12=0,"פריט ללא הבהרה",DataSheet!J12))</f>
        <v>6.1.86</v>
      </c>
      <c r="E11">
        <f>IF(DataSheet!B12&lt;&gt;0,DataSheet!B12,"")</f>
        <v>2</v>
      </c>
      <c r="F11" t="str">
        <f>IF(DataSheet!F12&lt;&gt;0,DataSheet!F12,"")</f>
        <v>טון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WE020065</v>
      </c>
      <c r="B12" s="4" t="str">
        <f>IF(DataSheet!D13&lt;&gt;0,DataSheet!D13,"")</f>
        <v>רשתות פלדה מרותכות בכל הקטרים והאורכים לזיון בטון</v>
      </c>
      <c r="C12" s="4" t="str">
        <f>IF(DataSheet!E13&lt;&gt;0,DataSheet!E13,"")</f>
        <v>רשתות פלדה מרותכות בכל הקטרים והאורכים לזיון בטון</v>
      </c>
      <c r="D12" s="5" t="str">
        <f>IF(A12="","",IF(DataSheet!J13=0,"פריט ללא הבהרה",DataSheet!J13))</f>
        <v>6.1.87</v>
      </c>
      <c r="E12">
        <f>IF(DataSheet!B13&lt;&gt;0,DataSheet!B13,"")</f>
        <v>3</v>
      </c>
      <c r="F12" t="str">
        <f>IF(DataSheet!F13&lt;&gt;0,DataSheet!F13,"")</f>
        <v>טון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WE030002</v>
      </c>
      <c r="B13" s="4" t="str">
        <f>IF(DataSheet!D14&lt;&gt;0,DataSheet!D14,"")</f>
        <v>איטום קירות / רצפות בציפוי צמנטי חד רכיבי</v>
      </c>
      <c r="C13" s="4" t="str">
        <f>IF(DataSheet!E14&lt;&gt;0,DataSheet!E14,"")</f>
        <v>איטום קירות / רצפות צד פנים בציפוי צמנטי פולימירי חד רכיבי גמיש טורסיל או ש''ע בכמות 3 ק''ג/מ''ר בשתי שכבות.</v>
      </c>
      <c r="D13" s="5" t="str">
        <f>IF(A13="","",IF(DataSheet!J14=0,"פריט ללא הבהרה",DataSheet!J14))</f>
        <v>6.1.93</v>
      </c>
      <c r="E13">
        <f>IF(DataSheet!B14&lt;&gt;0,DataSheet!B14,"")</f>
        <v>70</v>
      </c>
      <c r="F13" t="str">
        <f>IF(DataSheet!F14&lt;&gt;0,DataSheet!F14,"")</f>
        <v>מ2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WE070001</v>
      </c>
      <c r="B14" s="4" t="str">
        <f>IF(DataSheet!D15&lt;&gt;0,DataSheet!D15,"")</f>
        <v>ריתוך צנרת פלדת פחמן עד וכולל sch-40 ואוגנים ASA300</v>
      </c>
      <c r="C14" s="4" t="str">
        <f>IF(DataSheet!E15&lt;&gt;0,DataSheet!E15,"")</f>
        <v>ריתוך כל סוגי האוגנים ו/או ריתוך השקה ו/או ריתוך SW מפלדת פחמן עד וכולל sch-40 ואוגנים ASA 300 כולל הכנת מדר</v>
      </c>
      <c r="D14" s="5" t="str">
        <f>IF(A14="","",IF(DataSheet!J15=0,"פריט ללא הבהרה",DataSheet!J15))</f>
        <v>6.2.01</v>
      </c>
      <c r="E14">
        <f>IF(DataSheet!B15&lt;&gt;0,DataSheet!B15,"")</f>
        <v>1000</v>
      </c>
      <c r="F14" t="str">
        <f>IF(DataSheet!F15&lt;&gt;0,DataSheet!F15,"")</f>
        <v>ID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WE070004</v>
      </c>
      <c r="B15" s="4" t="str">
        <f>IF(DataSheet!D16&lt;&gt;0,DataSheet!D16,"")</f>
        <v>חדירה בצנרת ראשית עד וכולל sch-40</v>
      </c>
      <c r="C15" s="4" t="str">
        <f>IF(DataSheet!E16&lt;&gt;0,DataSheet!E16,"")</f>
        <v>עיבוד התקנה וריתוך של חדירה בצנרת ראשית בכל זוית עד וכולל צנרת sch-40.</v>
      </c>
      <c r="D15" s="5" t="str">
        <f>IF(A15="","",IF(DataSheet!J16=0,"פריט ללא הבהרה",DataSheet!J16))</f>
        <v>6.2.04</v>
      </c>
      <c r="E15">
        <f>IF(DataSheet!B16&lt;&gt;0,DataSheet!B16,"")</f>
        <v>16</v>
      </c>
      <c r="F15" t="str">
        <f>IF(DataSheet!F16&lt;&gt;0,DataSheet!F16,"")</f>
        <v>ID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WE070006</v>
      </c>
      <c r="B16" s="4" t="str">
        <f>IF(DataSheet!D17&lt;&gt;0,DataSheet!D17,"")</f>
        <v>חיתוך צנרת ב''חם'' כולל הכנת מדר</v>
      </c>
      <c r="C16" s="4" t="str">
        <f>IF(DataSheet!E17&lt;&gt;0,DataSheet!E17,"")</f>
        <v>חיתוך ב''חם'' קצה צינור כולל הכנת מדר</v>
      </c>
      <c r="D16" s="5" t="str">
        <f>IF(A16="","",IF(DataSheet!J17=0,"פריט ללא הבהרה",DataSheet!J17))</f>
        <v>6.2.06</v>
      </c>
      <c r="E16">
        <f>IF(DataSheet!B17&lt;&gt;0,DataSheet!B17,"")</f>
        <v>36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WE070008</v>
      </c>
      <c r="B17" s="4" t="str">
        <f>IF(DataSheet!D18&lt;&gt;0,DataSheet!D18,"")</f>
        <v>חיתוך צנרת בקר</v>
      </c>
      <c r="C17" s="4" t="str">
        <f>IF(DataSheet!E18&lt;&gt;0,DataSheet!E18,"")</f>
        <v>חיתוך צנרת בקר ע''יי חותך צינורות בקר והכנת מדר</v>
      </c>
      <c r="D17" s="5" t="str">
        <f>IF(A17="","",IF(DataSheet!J18=0,"פריט ללא הבהרה",DataSheet!J18))</f>
        <v>6.2.08</v>
      </c>
      <c r="E17">
        <f>IF(DataSheet!B18&lt;&gt;0,DataSheet!B18,"")</f>
        <v>36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WE070014</v>
      </c>
      <c r="B18" s="4" t="str">
        <f>IF(DataSheet!D19&lt;&gt;0,DataSheet!D19,"")</f>
        <v>חיבור אוגנים עד וכולל דרג ASA 300</v>
      </c>
      <c r="C18" s="4" t="str">
        <f>IF(DataSheet!E19&lt;&gt;0,DataSheet!E19,"")</f>
        <v>חיבור של זוג אוגנים מכל סוג עד וכולל דרג ASA 300</v>
      </c>
      <c r="D18" s="5" t="str">
        <f>IF(A18="","",IF(DataSheet!J19=0,"פריט ללא הבהרה",DataSheet!J19))</f>
        <v>6.2.14</v>
      </c>
      <c r="E18">
        <f>IF(DataSheet!B19&lt;&gt;0,DataSheet!B19,"")</f>
        <v>120</v>
      </c>
      <c r="F18" t="str">
        <f>IF(DataSheet!F19&lt;&gt;0,DataSheet!F19,"")</f>
        <v>ID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WE070016</v>
      </c>
      <c r="B19" s="4" t="str">
        <f>IF(DataSheet!D20&lt;&gt;0,DataSheet!D20,"")</f>
        <v>הרכבת מגופים עד ASA 300</v>
      </c>
      <c r="C19" s="4" t="str">
        <f>IF(DataSheet!E20&lt;&gt;0,DataSheet!E20,"")</f>
        <v>הרכבת מגופים ואביזרים מאוגנים עד ASA 300.</v>
      </c>
      <c r="D19" s="5" t="str">
        <f>IF(A19="","",IF(DataSheet!J20=0,"פריט ללא הבהרה",DataSheet!J20))</f>
        <v>6.2.16</v>
      </c>
      <c r="E19">
        <f>IF(DataSheet!B20&lt;&gt;0,DataSheet!B20,"")</f>
        <v>140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WE070018</v>
      </c>
      <c r="B20" s="4" t="str">
        <f>IF(DataSheet!D21&lt;&gt;0,DataSheet!D21,"")</f>
        <v>הרכבת צנרת עילית</v>
      </c>
      <c r="C20" s="4" t="str">
        <f>IF(DataSheet!E21&lt;&gt;0,DataSheet!E21,"")</f>
        <v>הרכבת צנרת עילית ע''ג תמיכות צנרת הנמדדות בנפרד, כולל מבחן לחץ</v>
      </c>
      <c r="D20" s="5" t="str">
        <f>IF(A20="","",IF(DataSheet!J21=0,"פריט ללא הבהרה",DataSheet!J21))</f>
        <v>6.2.18</v>
      </c>
      <c r="E20">
        <f>IF(DataSheet!B21&lt;&gt;0,DataSheet!B21,"")</f>
        <v>700</v>
      </c>
      <c r="F20" t="str">
        <f>IF(DataSheet!F21&lt;&gt;0,DataSheet!F21,"")</f>
        <v>IDM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WE070047</v>
      </c>
      <c r="B21" s="4" t="str">
        <f>IF(DataSheet!D22&lt;&gt;0,DataSheet!D22,"")</f>
        <v>חפירה לצנרת מעל עומק 1.2 מטר</v>
      </c>
      <c r="C21" s="4" t="str">
        <f>IF(DataSheet!E22&lt;&gt;0,DataSheet!E22,"")</f>
        <v>חפירה בכלים מכניים לעומק מעל 1.2 מטר להטמנה או פרוק של צנרת כולל כסוי החפירה</v>
      </c>
      <c r="D21" s="5" t="str">
        <f>IF(A21="","",IF(DataSheet!J22=0,"פריט ללא הבהרה",DataSheet!J22))</f>
        <v>6.2.47</v>
      </c>
      <c r="E21">
        <f>IF(DataSheet!B22&lt;&gt;0,DataSheet!B22,"")</f>
        <v>400</v>
      </c>
      <c r="F21" t="str">
        <f>IF(DataSheet!F22&lt;&gt;0,DataSheet!F22,"")</f>
        <v>מ3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WE070049</v>
      </c>
      <c r="B22" s="4" t="str">
        <f>IF(DataSheet!D23&lt;&gt;0,DataSheet!D23,"")</f>
        <v>פרוק צנרת תת קרקעית</v>
      </c>
      <c r="C22" s="4" t="str">
        <f>IF(DataSheet!E23&lt;&gt;0,DataSheet!E23,"")</f>
        <v>חתוך בקר, פרוק צנרת תת-קרקעית, ניקוי, גז פריי והובלה לאתר פינוי פסולת (לא כולל חפירה)</v>
      </c>
      <c r="D22" s="5" t="str">
        <f>IF(A22="","",IF(DataSheet!J23=0,"פריט ללא הבהרה",DataSheet!J23))</f>
        <v>6.2.49</v>
      </c>
      <c r="E22">
        <f>IF(DataSheet!B23&lt;&gt;0,DataSheet!B23,"")</f>
        <v>240</v>
      </c>
      <c r="F22" t="str">
        <f>IF(DataSheet!F23&lt;&gt;0,DataSheet!F23,"")</f>
        <v>IDM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WE070050</v>
      </c>
      <c r="B23" s="4" t="str">
        <f>IF(DataSheet!D24&lt;&gt;0,DataSheet!D24,"")</f>
        <v>הרכבת צנרת תת קרקעית</v>
      </c>
      <c r="C23" s="4" t="str">
        <f>IF(DataSheet!E24&lt;&gt;0,DataSheet!E24,"")</f>
        <v>הרכבת צנרת תת-קרקעית כולל מבחן לחץ (לא כולל חפירה).</v>
      </c>
      <c r="D23" s="5" t="str">
        <f>IF(A23="","",IF(DataSheet!J24=0,"פריט ללא הבהרה",DataSheet!J24))</f>
        <v>6.2.50</v>
      </c>
      <c r="E23">
        <f>IF(DataSheet!B24&lt;&gt;0,DataSheet!B24,"")</f>
        <v>70</v>
      </c>
      <c r="F23" t="str">
        <f>IF(DataSheet!F24&lt;&gt;0,DataSheet!F24,"")</f>
        <v>IDM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WE070051</v>
      </c>
      <c r="B24" s="4" t="str">
        <f>IF(DataSheet!D25&lt;&gt;0,DataSheet!D25,"")</f>
        <v>השלמת ציפוי של צנרת תת-קרקעית.</v>
      </c>
      <c r="C24" s="4" t="str">
        <f>IF(DataSheet!E25&lt;&gt;0,DataSheet!E25,"")</f>
        <v>בידוד של ראשי ריתוך של צנרת תת-קרקעית בסרטים פלסטים כולל כל עבוודת העזר הנדרשות (לא כולל אספקת הסרטים)</v>
      </c>
      <c r="D24" s="5" t="str">
        <f>IF(A24="","",IF(DataSheet!J25=0,"פריט ללא הבהרה",DataSheet!J25))</f>
        <v>6.2.51</v>
      </c>
      <c r="E24">
        <f>IF(DataSheet!B25&lt;&gt;0,DataSheet!B25,"")</f>
        <v>60</v>
      </c>
      <c r="F24" t="str">
        <f>IF(DataSheet!F25&lt;&gt;0,DataSheet!F25,"")</f>
        <v>IDM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WE070021</v>
      </c>
      <c r="B25" s="4" t="str">
        <f>IF(DataSheet!D26&lt;&gt;0,DataSheet!D26,"")</f>
        <v>הברגות</v>
      </c>
      <c r="C25" s="4" t="str">
        <f>IF(DataSheet!E26&lt;&gt;0,DataSheet!E26,"")</f>
        <v>ביצוע של הברגה לקצה צינור</v>
      </c>
      <c r="D25" s="5" t="str">
        <f>IF(A25="","",IF(DataSheet!J26=0,"פריט ללא הבהרה",DataSheet!J26))</f>
        <v>6.2.21</v>
      </c>
      <c r="E25">
        <f>IF(DataSheet!B26&lt;&gt;0,DataSheet!B26,"")</f>
        <v>50</v>
      </c>
      <c r="F25" t="str">
        <f>IF(DataSheet!F26&lt;&gt;0,DataSheet!F26,"")</f>
        <v>ID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WE070023</v>
      </c>
      <c r="B26" s="4" t="str">
        <f>IF(DataSheet!D27&lt;&gt;0,DataSheet!D27,"")</f>
        <v>התקנת אביזר מתוברג</v>
      </c>
      <c r="C26" s="4" t="str">
        <f>IF(DataSheet!E27&lt;&gt;0,DataSheet!E27,"")</f>
        <v>הרכבה וסגירה של אביזר מתוברג כולל כל חומרי העזר</v>
      </c>
      <c r="D26" s="5" t="str">
        <f>IF(A26="","",IF(DataSheet!J27=0,"פריט ללא הבהרה",DataSheet!J27))</f>
        <v>6.2.23</v>
      </c>
      <c r="E26">
        <f>IF(DataSheet!B27&lt;&gt;0,DataSheet!B27,"")</f>
        <v>90</v>
      </c>
      <c r="F26" t="str">
        <f>IF(DataSheet!F27&lt;&gt;0,DataSheet!F27,"")</f>
        <v>ID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WE070024</v>
      </c>
      <c r="B27" s="4" t="str">
        <f>IF(DataSheet!D28&lt;&gt;0,DataSheet!D28,"")</f>
        <v>עבודות צביעה</v>
      </c>
      <c r="C27" s="4" t="str">
        <f>IF(DataSheet!E28&lt;&gt;0,DataSheet!E28,"")</f>
        <v>ניקוי אברסיבי וצביעה של צנרת במערכת אפוקסי בהתאם למפרט.</v>
      </c>
      <c r="D27" s="5" t="str">
        <f>IF(A27="","",IF(DataSheet!J28=0,"פריט ללא הבהרה",DataSheet!J28))</f>
        <v>6.2.24</v>
      </c>
      <c r="E27">
        <f>IF(DataSheet!B28&lt;&gt;0,DataSheet!B28,"")</f>
        <v>800</v>
      </c>
      <c r="F27" t="str">
        <f>IF(DataSheet!F28&lt;&gt;0,DataSheet!F28,"")</f>
        <v>IDM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WE070029</v>
      </c>
      <c r="B28" s="4" t="str">
        <f>IF(DataSheet!D29&lt;&gt;0,DataSheet!D29,"")</f>
        <v>התקנה של פלידקו W+E</v>
      </c>
      <c r="C28" s="4" t="str">
        <f>IF(DataSheet!E29&lt;&gt;0,DataSheet!E29,"")</f>
        <v>התקנה של פלידקו W+E כולל הידוק של ברגי האביזר הצירים והראדיאלים עד אטימה מלאה של האביזר לצינור כולל ריתוך.</v>
      </c>
      <c r="D28" s="5" t="str">
        <f>IF(A28="","",IF(DataSheet!J29=0,"פריט ללא הבהרה",DataSheet!J29))</f>
        <v>6.2.29</v>
      </c>
      <c r="E28">
        <f>IF(DataSheet!B29&lt;&gt;0,DataSheet!B29,"")</f>
        <v>12</v>
      </c>
      <c r="F28" t="str">
        <f>IF(DataSheet!F29&lt;&gt;0,DataSheet!F29,"")</f>
        <v>ID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WE070181</v>
      </c>
      <c r="B29" s="4" t="str">
        <f>IF(DataSheet!D30&lt;&gt;0,DataSheet!D30,"")</f>
        <v>התקנה של פלידקו C + R כולל הידוק כל הברגים</v>
      </c>
      <c r="C29" s="4" t="str">
        <f>IF(DataSheet!E30&lt;&gt;0,DataSheet!E30,"")</f>
        <v>התקנה של פלידקו C + R כולל הידוק כל הברגים</v>
      </c>
      <c r="D29" s="5" t="str">
        <f>IF(A29="","",IF(DataSheet!J30=0,"פריט ללא הבהרה",DataSheet!J30))</f>
        <v>6.2.199</v>
      </c>
      <c r="E29">
        <f>IF(DataSheet!B30&lt;&gt;0,DataSheet!B30,"")</f>
        <v>12</v>
      </c>
      <c r="F29" t="str">
        <f>IF(DataSheet!F30&lt;&gt;0,DataSheet!F30,"")</f>
        <v>ID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WE070030</v>
      </c>
      <c r="B30" s="4" t="str">
        <f>IF(DataSheet!D31&lt;&gt;0,DataSheet!D31,"")</f>
        <v>ריתוך אביזר פלידקו</v>
      </c>
      <c r="C30" s="4" t="str">
        <f>IF(DataSheet!E31&lt;&gt;0,DataSheet!E31,"")</f>
        <v>תוספת להתקנת אביזר פלידקו מכל סוג עבור ריתוך האביזר בהזרמה כולל חיתוך וריתוך של הברגים הצירים והראדיאלים</v>
      </c>
      <c r="D30" s="5" t="str">
        <f>IF(A30="","",IF(DataSheet!J31=0,"פריט ללא הבהרה",DataSheet!J31))</f>
        <v>6.2.30</v>
      </c>
      <c r="E30">
        <f>IF(DataSheet!B31&lt;&gt;0,DataSheet!B31,"")</f>
        <v>25</v>
      </c>
      <c r="F30" t="str">
        <f>IF(DataSheet!F31&lt;&gt;0,DataSheet!F31,"")</f>
        <v>ID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WE070045</v>
      </c>
      <c r="B31" s="4" t="str">
        <f>IF(DataSheet!D32&lt;&gt;0,DataSheet!D32,"")</f>
        <v>תמיכות פלדה לצנרת</v>
      </c>
      <c r="C31" s="4" t="str">
        <f>IF(DataSheet!E32&lt;&gt;0,DataSheet!E32,"")</f>
        <v>ייצור אספקה והתקנה של תמיכות צנרת מגולוונות עשויות פרופילים ממקצועיים פחי קשר ועיגון.</v>
      </c>
      <c r="D31" s="5" t="str">
        <f>IF(A31="","",IF(DataSheet!J32=0,"פריט ללא הבהרה",DataSheet!J32))</f>
        <v>6.2.45</v>
      </c>
      <c r="E31">
        <f>IF(DataSheet!B32&lt;&gt;0,DataSheet!B32,"")</f>
        <v>500</v>
      </c>
      <c r="F31" t="str">
        <f>IF(DataSheet!F32&lt;&gt;0,DataSheet!F32,"")</f>
        <v>ק'ג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WE070167</v>
      </c>
      <c r="B32" s="4" t="str">
        <f>IF(DataSheet!D33&lt;&gt;0,DataSheet!D33,"")</f>
        <v>התקנה של מיכל דיאריטור</v>
      </c>
      <c r="C32" s="4" t="str">
        <f>IF(DataSheet!E33&lt;&gt;0,DataSheet!E33,"")</f>
        <v>הובלה, הרמה, פילוס והתקנה של מיכל דיאריטור בכל גודל</v>
      </c>
      <c r="D32" s="5" t="str">
        <f>IF(A32="","",IF(DataSheet!J33=0,"פריט ללא הבהרה",DataSheet!J33))</f>
        <v>6.2.179</v>
      </c>
      <c r="E32">
        <f>IF(DataSheet!B33&lt;&gt;0,DataSheet!B33,"")</f>
        <v>1</v>
      </c>
      <c r="F32" t="str">
        <f>IF(DataSheet!F33&lt;&gt;0,DataSheet!F33,"")</f>
        <v>CMP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WE070182</v>
      </c>
      <c r="B33" s="4" t="str">
        <f>IF(DataSheet!D34&lt;&gt;0,DataSheet!D34,"")</f>
        <v>תיאום, פילוס והתקנה של מסנן סל</v>
      </c>
      <c r="C33" s="4" t="str">
        <f>IF(DataSheet!E34&lt;&gt;0,DataSheet!E34,"")</f>
        <v>תיאום, פילוס והתקנה של מסנן סל, כולל כל הברגים ואטמים נדרשים</v>
      </c>
      <c r="D33" s="5" t="str">
        <f>IF(A33="","",IF(DataSheet!J34=0,"פריט ללא הבהרה",DataSheet!J34))</f>
        <v>6.2.200</v>
      </c>
      <c r="E33">
        <f>IF(DataSheet!B34&lt;&gt;0,DataSheet!B34,"")</f>
        <v>12</v>
      </c>
      <c r="F33" t="str">
        <f>IF(DataSheet!F34&lt;&gt;0,DataSheet!F34,"")</f>
        <v>ID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WE070183</v>
      </c>
      <c r="B34" s="4" t="str">
        <f>IF(DataSheet!D35&lt;&gt;0,DataSheet!D35,"")</f>
        <v>התקנה של מיישרי זרימה</v>
      </c>
      <c r="C34" s="4" t="str">
        <f>IF(DataSheet!E35&lt;&gt;0,DataSheet!E35,"")</f>
        <v>תיאום פילוס והתקנה של האביזר.</v>
      </c>
      <c r="D34" s="5" t="str">
        <f>IF(A34="","",IF(DataSheet!J35=0,"פריט ללא הבהרה",DataSheet!J35))</f>
        <v>6.2.201</v>
      </c>
      <c r="E34">
        <f>IF(DataSheet!B35&lt;&gt;0,DataSheet!B35,"")</f>
        <v>12</v>
      </c>
      <c r="F34" t="str">
        <f>IF(DataSheet!F35&lt;&gt;0,DataSheet!F35,"")</f>
        <v>ID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WE070184</v>
      </c>
      <c r="B35" s="4" t="str">
        <f>IF(DataSheet!D36&lt;&gt;0,DataSheet!D36,"")</f>
        <v>התקנה של מגוף ויסות הידראולי</v>
      </c>
      <c r="C35" s="4" t="str">
        <f>IF(DataSheet!E36&lt;&gt;0,DataSheet!E36,"")</f>
        <v>תיאום פילוס והתקנה של האביזר כולל כל הברגים אומים ואטמים נדרשים</v>
      </c>
      <c r="D35" s="5" t="str">
        <f>IF(A35="","",IF(DataSheet!J36=0,"פריט ללא הבהרה",DataSheet!J36))</f>
        <v>6.2.202</v>
      </c>
      <c r="E35">
        <f>IF(DataSheet!B36&lt;&gt;0,DataSheet!B36,"")</f>
        <v>10</v>
      </c>
      <c r="F35" t="str">
        <f>IF(DataSheet!F36&lt;&gt;0,DataSheet!F36,"")</f>
        <v>ID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WE110028</v>
      </c>
      <c r="B36" s="4" t="str">
        <f>IF(DataSheet!D37&lt;&gt;0,DataSheet!D37,"")</f>
        <v>מיכל ניקוזים עילי 200 ליטר</v>
      </c>
      <c r="C36" s="4" t="str">
        <f>IF(DataSheet!E37&lt;&gt;0,DataSheet!E37,"")</f>
        <v>ייצור,ערגול,ריתוך,צביעה חיצונית  ואספקה של מיכל ניקוזים ורטיקאלי על קרקעי  200 ליטר כולל חדירות צנרת, צוגת מפלס,אוורור</v>
      </c>
      <c r="D36" s="5" t="str">
        <f>IF(A36="","",IF(DataSheet!J37=0,"פריט ללא הבהרה",DataSheet!J37))</f>
        <v>6.2.180</v>
      </c>
      <c r="E36">
        <f>IF(DataSheet!B37&lt;&gt;0,DataSheet!B37,"")</f>
        <v>1</v>
      </c>
      <c r="F36" t="str">
        <f>IF(DataSheet!F37&lt;&gt;0,DataSheet!F37,"")</f>
        <v>CMP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WE090003</v>
      </c>
      <c r="B37" s="4" t="str">
        <f>IF(DataSheet!D38&lt;&gt;0,DataSheet!D38,"")</f>
        <v>מחפר אופני</v>
      </c>
      <c r="C37" s="4" t="str">
        <f>IF(DataSheet!E38&lt;&gt;0,DataSheet!E38,"")</f>
        <v>מחפר אופני עם פטיש הידראולי כף 40, 60 כדוגמת JCB 4 או ש''ע כולל הובלה ומפעיל.</v>
      </c>
      <c r="D37" s="5" t="str">
        <f>IF(A37="","",IF(DataSheet!J38=0,"פריט ללא הבהרה",DataSheet!J38))</f>
        <v>6.5.03</v>
      </c>
      <c r="E37">
        <f>IF(DataSheet!B38&lt;&gt;0,DataSheet!B38,"")</f>
        <v>30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WE100001</v>
      </c>
      <c r="B38" s="4" t="str">
        <f>IF(DataSheet!D39&lt;&gt;0,DataSheet!D39,"")</f>
        <v>מנהל עבודה</v>
      </c>
      <c r="C38" s="4" t="str">
        <f>IF(DataSheet!E39&lt;&gt;0,DataSheet!E39,"")</f>
        <v>מנהל עבודה</v>
      </c>
      <c r="D38" s="5" t="str">
        <f>IF(A38="","",IF(DataSheet!J39=0,"פריט ללא הבהרה",DataSheet!J39))</f>
        <v>6.5.21</v>
      </c>
      <c r="E38">
        <f>IF(DataSheet!B39&lt;&gt;0,DataSheet!B39,"")</f>
        <v>50</v>
      </c>
      <c r="F38" t="str">
        <f>IF(DataSheet!F39&lt;&gt;0,DataSheet!F39,"")</f>
        <v>ש'ע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>WE100002</v>
      </c>
      <c r="B39" s="4" t="str">
        <f>IF(DataSheet!D40&lt;&gt;0,DataSheet!D40,"")</f>
        <v>פועל בניין מקצועי</v>
      </c>
      <c r="C39" s="4" t="str">
        <f>IF(DataSheet!E40&lt;&gt;0,DataSheet!E40,"")</f>
        <v>פועל בנין מקצועי כולל כלים ידנים</v>
      </c>
      <c r="D39" s="5" t="str">
        <f>IF(A39="","",IF(DataSheet!J40=0,"פריט ללא הבהרה",DataSheet!J40))</f>
        <v>6.5.22</v>
      </c>
      <c r="E39">
        <f>IF(DataSheet!B40&lt;&gt;0,DataSheet!B40,"")</f>
        <v>50</v>
      </c>
      <c r="F39" t="str">
        <f>IF(DataSheet!F40&lt;&gt;0,DataSheet!F40,"")</f>
        <v>ש'ע</v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>WE100003</v>
      </c>
      <c r="B40" s="4" t="str">
        <f>IF(DataSheet!D41&lt;&gt;0,DataSheet!D41,"")</f>
        <v>פועל בנין פשוט</v>
      </c>
      <c r="C40" s="4" t="str">
        <f>IF(DataSheet!E41&lt;&gt;0,DataSheet!E41,"")</f>
        <v>פועל בנין פשוט כולל כלים ידנים</v>
      </c>
      <c r="D40" s="5" t="str">
        <f>IF(A40="","",IF(DataSheet!J41=0,"פריט ללא הבהרה",DataSheet!J41))</f>
        <v>6.5.23</v>
      </c>
      <c r="E40">
        <f>IF(DataSheet!B41&lt;&gt;0,DataSheet!B41,"")</f>
        <v>50</v>
      </c>
      <c r="F40" t="str">
        <f>IF(DataSheet!F41&lt;&gt;0,DataSheet!F41,"")</f>
        <v>ש'ע</v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>WE100004</v>
      </c>
      <c r="B41" s="4" t="str">
        <f>IF(DataSheet!D42&lt;&gt;0,DataSheet!D42,"")</f>
        <v>רתך מקצועי</v>
      </c>
      <c r="C41" s="4" t="str">
        <f>IF(DataSheet!E42&lt;&gt;0,DataSheet!E42,"")</f>
        <v>רתך מקצועי כולל רתכת ואלקטרודות</v>
      </c>
      <c r="D41" s="5" t="str">
        <f>IF(A41="","",IF(DataSheet!J42=0,"פריט ללא הבהרה",DataSheet!J42))</f>
        <v>6.5.24</v>
      </c>
      <c r="E41">
        <f>IF(DataSheet!B42&lt;&gt;0,DataSheet!B42,"")</f>
        <v>100</v>
      </c>
      <c r="F41" t="str">
        <f>IF(DataSheet!F42&lt;&gt;0,DataSheet!F42,"")</f>
        <v>ש'ע</v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>WE100005</v>
      </c>
      <c r="B42" s="4" t="str">
        <f>IF(DataSheet!D43&lt;&gt;0,DataSheet!D43,"")</f>
        <v>רתך עוזר</v>
      </c>
      <c r="C42" s="4" t="str">
        <f>IF(DataSheet!E43&lt;&gt;0,DataSheet!E43,"")</f>
        <v>רתך עוזר כולל ציוד</v>
      </c>
      <c r="D42" s="5" t="str">
        <f>IF(A42="","",IF(DataSheet!J43=0,"פריט ללא הבהרה",DataSheet!J43))</f>
        <v>6.5.25</v>
      </c>
      <c r="E42">
        <f>IF(DataSheet!B43&lt;&gt;0,DataSheet!B43,"")</f>
        <v>100</v>
      </c>
      <c r="F42" t="str">
        <f>IF(DataSheet!F43&lt;&gt;0,DataSheet!F43,"")</f>
        <v>ש'ע</v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>WE050004</v>
      </c>
      <c r="B43" s="4" t="str">
        <f>IF(DataSheet!D44&lt;&gt;0,DataSheet!D44,"")</f>
        <v>סבכות מגולבנות חרושתיות</v>
      </c>
      <c r="C43" s="4" t="str">
        <f>IF(DataSheet!E44&lt;&gt;0,DataSheet!E44,"")</f>
        <v>סבכות מגולוונות חרושתיות מגולוונות, סקופ דגם A-100 במשקל 36 ק''ג/מ''ר.</v>
      </c>
      <c r="D43" s="5" t="str">
        <f>IF(A43="","",IF(DataSheet!J44=0,"פריט ללא הבהרה",DataSheet!J44))</f>
        <v>6.1.128</v>
      </c>
      <c r="E43">
        <f>IF(DataSheet!B44&lt;&gt;0,DataSheet!B44,"")</f>
        <v>10</v>
      </c>
      <c r="F43" t="str">
        <f>IF(DataSheet!F44&lt;&gt;0,DataSheet!F44,"")</f>
        <v>מ2</v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>WE050001</v>
      </c>
      <c r="B44" s="4" t="str">
        <f>IF(DataSheet!D45&lt;&gt;0,DataSheet!D45,"")</f>
        <v>קונסטרקציית פלדה ממשקל של 500 עד 2,000 ק''ג</v>
      </c>
      <c r="C44" s="4" t="str">
        <f>IF(DataSheet!E45&lt;&gt;0,DataSheet!E45,"")</f>
        <v>קונסטרוקציית פלדה מפרופילים, פחי קשר, פחי עיגון ברגים ואומים מגולוונים במשקל עד 2 טון כולל צביעה.</v>
      </c>
      <c r="D44" s="5" t="str">
        <f>IF(A44="","",IF(DataSheet!J45=0,"פריט ללא הבהרה",DataSheet!J45))</f>
        <v>6.1.125</v>
      </c>
      <c r="E44">
        <f>IF(DataSheet!B45&lt;&gt;0,DataSheet!B45,"")</f>
        <v>1000</v>
      </c>
      <c r="F44" t="str">
        <f>IF(DataSheet!F45&lt;&gt;0,DataSheet!F45,"")</f>
        <v>ק'ג</v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>WE050005</v>
      </c>
      <c r="B45" s="4" t="str">
        <f>IF(DataSheet!D46&lt;&gt;0,DataSheet!D46,"")</f>
        <v>מדרגות חרושתיות מגולבנות.</v>
      </c>
      <c r="C45" s="4" t="str">
        <f>IF(DataSheet!E46&lt;&gt;0,DataSheet!E46,"")</f>
        <v>מדרגות חרושתיות מגולוונות 890/285 מ''מ במשקל 11 ק''ג ליחידה</v>
      </c>
      <c r="D45" s="5" t="str">
        <f>IF(A45="","",IF(DataSheet!J46=0,"פריט ללא הבהרה",DataSheet!J46))</f>
        <v>6.1.129</v>
      </c>
      <c r="E45">
        <f>IF(DataSheet!B46&lt;&gt;0,DataSheet!B46,"")</f>
        <v>18</v>
      </c>
      <c r="F45" t="str">
        <f>IF(DataSheet!F46&lt;&gt;0,DataSheet!F46,"")</f>
        <v>יח'</v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>WE030004</v>
      </c>
      <c r="B46" s="4" t="str">
        <f>IF(DataSheet!D47&lt;&gt;0,DataSheet!D47,"")</f>
        <v>יישום והתקנה של רולקת לאיטום טיט צמנט</v>
      </c>
      <c r="C46" s="4" t="str">
        <f>IF(DataSheet!E47&lt;&gt;0,DataSheet!E47,"")</f>
        <v>ישום והתקנה של רולקת משולשת במפגש קירות / רצפה במידות של 6/6 ס''מ מטיט צמנט 1:3.</v>
      </c>
      <c r="D46" s="5" t="str">
        <f>IF(A46="","",IF(DataSheet!J47=0,"פריט ללא הבהרה",DataSheet!J47))</f>
        <v>6.1.95</v>
      </c>
      <c r="E46">
        <f>IF(DataSheet!B47&lt;&gt;0,DataSheet!B47,"")</f>
        <v>50</v>
      </c>
      <c r="F46" t="str">
        <f>IF(DataSheet!F47&lt;&gt;0,DataSheet!F47,"")</f>
        <v>מטר</v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>WE160011</v>
      </c>
      <c r="B47" s="4" t="str">
        <f>IF(DataSheet!D48&lt;&gt;0,DataSheet!D48,"")</f>
        <v>אספקה הובלה והתקנה של פס פלדה להארקת יסוד</v>
      </c>
      <c r="C47" s="4" t="str">
        <f>IF(DataSheet!E48&lt;&gt;0,DataSheet!E48,"")</f>
        <v>פס פלדה במידות 40X3.5 מ''מ להארקת יסודות טמון ביציקות לרבות ריתוכים</v>
      </c>
      <c r="D47" s="5" t="str">
        <f>IF(A47="","",IF(DataSheet!J48=0,"פריט ללא הבהרה",DataSheet!J48))</f>
        <v>14.05.007</v>
      </c>
      <c r="E47">
        <f>IF(DataSheet!B48&lt;&gt;0,DataSheet!B48,"")</f>
        <v>70</v>
      </c>
      <c r="F47" t="str">
        <f>IF(DataSheet!F48&lt;&gt;0,DataSheet!F48,"")</f>
        <v>מטר</v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>WE020016</v>
      </c>
      <c r="B48" s="4" t="str">
        <f>IF(DataSheet!D49&lt;&gt;0,DataSheet!D49,"")</f>
        <v>קירות בטון בעובי של עד 20 ס''מ</v>
      </c>
      <c r="C48" s="4" t="str">
        <f>IF(DataSheet!E49&lt;&gt;0,DataSheet!E49,"")</f>
        <v>קירות בטון ב-30, דרגת חשיפה 6, בעובי עד 20 ס''מ ללא תלות בגובה הקיר או צורתו כולל פינות קטומות, שקעים, פתחים.</v>
      </c>
      <c r="D48" s="5" t="str">
        <f>IF(A48="","",IF(DataSheet!J49=0,"פריט ללא הבהרה",DataSheet!J49))</f>
        <v>6.1.38</v>
      </c>
      <c r="E48">
        <f>IF(DataSheet!B49&lt;&gt;0,DataSheet!B49,"")</f>
        <v>1.5</v>
      </c>
      <c r="F48" t="str">
        <f>IF(DataSheet!F49&lt;&gt;0,DataSheet!F49,"")</f>
        <v>מ3</v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>WE020119</v>
      </c>
      <c r="B49" s="4" t="str">
        <f>IF(DataSheet!D50&lt;&gt;0,DataSheet!D50,"")</f>
        <v>קידוח קוצים כימיים</v>
      </c>
      <c r="C49" s="4" t="str">
        <f>IF(DataSheet!E50&lt;&gt;0,DataSheet!E50,"")</f>
        <v>קידוח קוצים כימיים לבטון או בלוק בכל מידה ואורך</v>
      </c>
      <c r="D49" s="5" t="str">
        <f>IF(A49="","",IF(DataSheet!J50=0,"פריט ללא הבהרה",DataSheet!J50))</f>
        <v>6.1.414</v>
      </c>
      <c r="E49">
        <f>IF(DataSheet!B50&lt;&gt;0,DataSheet!B50,"")</f>
        <v>50</v>
      </c>
      <c r="F49" t="str">
        <f>IF(DataSheet!F50&lt;&gt;0,DataSheet!F50,"")</f>
        <v>יח'</v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>WE020199</v>
      </c>
      <c r="B50" s="4" t="str">
        <f>IF(DataSheet!D51&lt;&gt;0,DataSheet!D51,"")</f>
        <v>פרוק של אלמנטים עשויים בלוק בטון</v>
      </c>
      <c r="C50" s="4" t="str">
        <f>IF(DataSheet!E51&lt;&gt;0,DataSheet!E51,"")</f>
        <v>פרוק של אלמנטים עשויים בלוק בטון, שבירה פנוי הפסולת לאתר מורשה המדידה לפי תיאור היקף עבודה בתוכניות.</v>
      </c>
      <c r="D50" s="5" t="str">
        <f>IF(A50="","",IF(DataSheet!J51=0,"פריט ללא הבהרה",DataSheet!J51))</f>
        <v>6.1.565</v>
      </c>
      <c r="E50">
        <f>IF(DataSheet!B51&lt;&gt;0,DataSheet!B51,"")</f>
        <v>1</v>
      </c>
      <c r="F50" t="str">
        <f>IF(DataSheet!F51&lt;&gt;0,DataSheet!F51,"")</f>
        <v>יח'</v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>WE070042</v>
      </c>
      <c r="B51" s="4" t="str">
        <f>IF(DataSheet!D52&lt;&gt;0,DataSheet!D52,"")</f>
        <v>התקנה של U-BOLTS</v>
      </c>
      <c r="C51" s="4" t="str">
        <f>IF(DataSheet!E52&lt;&gt;0,DataSheet!E52,"")</f>
        <v>קדוח הפרופיל, התקנה של U-BOLTS , סגירת הברגים והדוק הצינור לתמיכה ללא תלות בקוטר הצינור.</v>
      </c>
      <c r="D51" s="5" t="str">
        <f>IF(A51="","",IF(DataSheet!J52=0,"פריט ללא הבהרה",DataSheet!J52))</f>
        <v>6.2.42</v>
      </c>
      <c r="E51">
        <f>IF(DataSheet!B52&lt;&gt;0,DataSheet!B52,"")</f>
        <v>16</v>
      </c>
      <c r="F51" t="str">
        <f>IF(DataSheet!F52&lt;&gt;0,DataSheet!F52,"")</f>
        <v>יח'</v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>WE070037</v>
      </c>
      <c r="B52" s="4" t="str">
        <f>IF(DataSheet!D53&lt;&gt;0,DataSheet!D53,"")</f>
        <v>הוצאת חסם</v>
      </c>
      <c r="C52" s="4" t="str">
        <f>IF(DataSheet!E53&lt;&gt;0,DataSheet!E53,"")</f>
        <v>פרוק, שליפה של חסם כולל פתיחת אוגן, שליפת החסם וסגירה מחדש של האוגנים</v>
      </c>
      <c r="D52" s="5" t="str">
        <f>IF(A52="","",IF(DataSheet!J53=0,"פריט ללא הבהרה",DataSheet!J53))</f>
        <v>6.2.37</v>
      </c>
      <c r="E52">
        <f>IF(DataSheet!B53&lt;&gt;0,DataSheet!B53,"")</f>
        <v>60</v>
      </c>
      <c r="F52" t="str">
        <f>IF(DataSheet!F53&lt;&gt;0,DataSheet!F53,"")</f>
        <v>ID</v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>WE070059</v>
      </c>
      <c r="B53" s="4" t="str">
        <f>IF(DataSheet!D54&lt;&gt;0,DataSheet!D54,"")</f>
        <v>הרכבת חסם</v>
      </c>
      <c r="C53" s="4" t="str">
        <f>IF(DataSheet!E54&lt;&gt;0,DataSheet!E54,"")</f>
        <v>פתיחת אוגן,הוצאת אטם,הכנסת מסננים זמניים,פלטות מדידה או חסמים.סגירת אוגן בחזרה</v>
      </c>
      <c r="D53" s="5" t="str">
        <f>IF(A53="","",IF(DataSheet!J54=0,"פריט ללא הבהרה",DataSheet!J54))</f>
        <v>6.2.60</v>
      </c>
      <c r="E53">
        <f>IF(DataSheet!B54&lt;&gt;0,DataSheet!B54,"")</f>
        <v>60</v>
      </c>
      <c r="F53" t="str">
        <f>IF(DataSheet!F54&lt;&gt;0,DataSheet!F54,"")</f>
        <v>ID</v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>WE070009</v>
      </c>
      <c r="B54" s="4" t="str">
        <f>IF(DataSheet!D55&lt;&gt;0,DataSheet!D55,"")</f>
        <v>פרוק של זוג אוגנים עד וכולל ASA 300</v>
      </c>
      <c r="C54" s="4" t="str">
        <f>IF(DataSheet!E55&lt;&gt;0,DataSheet!E55,"")</f>
        <v>פרוק של זוג אוגנים מכל סוג עד וכולל ASA 300</v>
      </c>
      <c r="D54" s="5" t="str">
        <f>IF(A54="","",IF(DataSheet!J55=0,"פריט ללא הבהרה",DataSheet!J55))</f>
        <v>6.2.09</v>
      </c>
      <c r="E54">
        <f>IF(DataSheet!B55&lt;&gt;0,DataSheet!B55,"")</f>
        <v>100</v>
      </c>
      <c r="F54" t="str">
        <f>IF(DataSheet!F55&lt;&gt;0,DataSheet!F55,"")</f>
        <v>ID</v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>WE010049</v>
      </c>
      <c r="B55" s="4" t="str">
        <f>IF(DataSheet!D56&lt;&gt;0,DataSheet!D56,"")</f>
        <v>שאיבת וניקוז מי תהום</v>
      </c>
      <c r="C55" s="4" t="str">
        <f>IF(DataSheet!E56&lt;&gt;0,DataSheet!E56,"")</f>
        <v>שאיבה וניקוז של מי תהום מתוך ובסמוך לחפירות</v>
      </c>
      <c r="D55" s="5" t="str">
        <f>IF(A55="","",IF(DataSheet!J56=0,"פריט ללא הבהרה",DataSheet!J56))</f>
        <v>6.1.417</v>
      </c>
      <c r="E55">
        <f>IF(DataSheet!B56&lt;&gt;0,DataSheet!B56,"")</f>
        <v>2</v>
      </c>
      <c r="F55" t="str">
        <f>IF(DataSheet!F56&lt;&gt;0,DataSheet!F56,"")</f>
        <v>חוד</v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56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G2" s="11">
        <v>240097</v>
      </c>
      <c r="H2" t="s">
        <v>179</v>
      </c>
      <c r="I2" t="s">
        <v>180</v>
      </c>
      <c r="J2" t="s">
        <v>181</v>
      </c>
      <c r="M2" t="s">
        <v>182</v>
      </c>
      <c r="N2" t="s">
        <v>183</v>
      </c>
      <c r="O2" t="s">
        <v>184</v>
      </c>
      <c r="S2" t="s">
        <v>185</v>
      </c>
      <c r="T2" t="s">
        <v>186</v>
      </c>
      <c r="U2" t="s">
        <v>187</v>
      </c>
      <c r="V2" t="s">
        <v>188</v>
      </c>
      <c r="Y2" t="s">
        <v>189</v>
      </c>
      <c r="Z2" t="s">
        <v>190</v>
      </c>
      <c r="AB2" t="s">
        <v>191</v>
      </c>
      <c r="AC2" t="s">
        <v>192</v>
      </c>
      <c r="AD2" s="11">
        <v>732590</v>
      </c>
      <c r="AE2" t="s">
        <v>193</v>
      </c>
      <c r="AF2" t="s">
        <v>194</v>
      </c>
      <c r="AG2" t="s">
        <v>195</v>
      </c>
      <c r="AH2" t="s">
        <v>196</v>
      </c>
      <c r="AL2" t="s">
        <v>197</v>
      </c>
      <c r="AM2" t="s">
        <v>198</v>
      </c>
      <c r="AN2" t="s">
        <v>199</v>
      </c>
      <c r="BD2" t="s">
        <v>186</v>
      </c>
      <c r="BE2" t="s">
        <v>200</v>
      </c>
      <c r="BG2" t="s">
        <v>201</v>
      </c>
      <c r="BI2" t="s">
        <v>202</v>
      </c>
      <c r="BK2" t="s">
        <v>203</v>
      </c>
      <c r="BL2" t="s">
        <v>204</v>
      </c>
      <c r="BN2" t="s">
        <v>205</v>
      </c>
      <c r="BO2" t="s">
        <v>201</v>
      </c>
      <c r="BS2" t="s">
        <v>206</v>
      </c>
      <c r="BV2" t="s">
        <v>207</v>
      </c>
      <c r="CA2" s="11">
        <v>3</v>
      </c>
      <c r="CB2" t="s">
        <v>208</v>
      </c>
      <c r="CD2" t="s">
        <v>185</v>
      </c>
      <c r="CG2" s="11">
        <v>0</v>
      </c>
      <c r="CH2" t="s">
        <v>209</v>
      </c>
      <c r="CJ2" t="s">
        <v>182</v>
      </c>
      <c r="CM2" t="s">
        <v>182</v>
      </c>
      <c r="CN2" s="11">
        <v>0</v>
      </c>
      <c r="CO2" s="11">
        <v>864456.2</v>
      </c>
      <c r="CP2" s="11">
        <v>864456.2</v>
      </c>
      <c r="CQ2" t="s">
        <v>182</v>
      </c>
      <c r="CV2" t="s">
        <v>210</v>
      </c>
      <c r="CX2" t="s">
        <v>210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211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212</v>
      </c>
      <c r="BT3" t="s">
        <v>213</v>
      </c>
      <c r="BU3" t="s">
        <v>214</v>
      </c>
      <c r="BV3" t="s">
        <v>215</v>
      </c>
      <c r="BW3" t="s">
        <v>216</v>
      </c>
      <c r="BX3" t="s">
        <v>217</v>
      </c>
      <c r="BY3" t="s">
        <v>218</v>
      </c>
      <c r="BZ3" t="s">
        <v>219</v>
      </c>
      <c r="CA3" t="s">
        <v>220</v>
      </c>
      <c r="CB3" t="s">
        <v>221</v>
      </c>
    </row>
    <row r="4" spans="1:107" x14ac:dyDescent="0.2">
      <c r="A4" s="1" t="s">
        <v>222</v>
      </c>
      <c r="C4" t="s">
        <v>223</v>
      </c>
      <c r="D4" t="s">
        <v>224</v>
      </c>
      <c r="E4" t="s">
        <v>204</v>
      </c>
      <c r="F4" t="s">
        <v>225</v>
      </c>
      <c r="G4" t="s">
        <v>226</v>
      </c>
      <c r="J4" t="s">
        <v>192</v>
      </c>
      <c r="K4" t="s">
        <v>195</v>
      </c>
      <c r="M4" t="s">
        <v>183</v>
      </c>
      <c r="N4" t="s">
        <v>227</v>
      </c>
      <c r="O4" t="s">
        <v>200</v>
      </c>
      <c r="P4" t="s">
        <v>228</v>
      </c>
      <c r="Q4" t="s">
        <v>229</v>
      </c>
      <c r="R4" t="s">
        <v>230</v>
      </c>
      <c r="V4" t="s">
        <v>184</v>
      </c>
      <c r="W4" t="s">
        <v>179</v>
      </c>
      <c r="X4" t="s">
        <v>201</v>
      </c>
      <c r="Y4" t="s">
        <v>231</v>
      </c>
      <c r="Z4" t="s">
        <v>232</v>
      </c>
      <c r="AA4" t="s">
        <v>227</v>
      </c>
      <c r="AB4" t="s">
        <v>179</v>
      </c>
      <c r="AD4" s="11">
        <v>0</v>
      </c>
      <c r="AF4" t="s">
        <v>233</v>
      </c>
      <c r="AI4" s="1">
        <v>0</v>
      </c>
      <c r="AQ4" s="11">
        <v>0</v>
      </c>
      <c r="AR4" s="11">
        <v>30028</v>
      </c>
      <c r="AS4" s="11">
        <v>732590</v>
      </c>
      <c r="AU4" t="s">
        <v>226</v>
      </c>
      <c r="AV4" t="s">
        <v>195</v>
      </c>
      <c r="AW4" t="s">
        <v>182</v>
      </c>
      <c r="AX4" t="s">
        <v>234</v>
      </c>
      <c r="AY4" s="11">
        <v>1</v>
      </c>
      <c r="BG4" s="11">
        <v>0</v>
      </c>
      <c r="BH4" s="11">
        <v>0</v>
      </c>
      <c r="BJ4" t="s">
        <v>235</v>
      </c>
      <c r="BK4" s="11">
        <v>2441</v>
      </c>
      <c r="BL4" t="s">
        <v>236</v>
      </c>
      <c r="BM4" s="11">
        <v>1</v>
      </c>
      <c r="BO4" s="11">
        <v>0</v>
      </c>
      <c r="BQ4" s="11">
        <v>0</v>
      </c>
      <c r="BR4" t="s">
        <v>182</v>
      </c>
      <c r="BU4" s="11">
        <v>0</v>
      </c>
      <c r="BX4" t="s">
        <v>237</v>
      </c>
      <c r="BY4" t="s">
        <v>238</v>
      </c>
      <c r="BZ4" t="s">
        <v>239</v>
      </c>
      <c r="CA4" s="11">
        <v>0</v>
      </c>
      <c r="CB4" t="s">
        <v>240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241</v>
      </c>
      <c r="B6" s="11">
        <v>60</v>
      </c>
      <c r="C6" s="11">
        <v>500</v>
      </c>
      <c r="D6" t="s">
        <v>242</v>
      </c>
      <c r="E6" t="s">
        <v>243</v>
      </c>
      <c r="F6" t="s">
        <v>244</v>
      </c>
      <c r="G6" s="11">
        <v>30000</v>
      </c>
      <c r="H6" t="s">
        <v>195</v>
      </c>
      <c r="I6" s="11">
        <v>60</v>
      </c>
      <c r="J6" t="s">
        <v>245</v>
      </c>
    </row>
    <row r="7" spans="1:107" x14ac:dyDescent="0.2">
      <c r="A7" s="1" t="s">
        <v>246</v>
      </c>
      <c r="B7" s="11">
        <v>40</v>
      </c>
      <c r="C7" s="11">
        <v>700</v>
      </c>
      <c r="D7" t="s">
        <v>247</v>
      </c>
      <c r="E7" t="s">
        <v>248</v>
      </c>
      <c r="F7" t="s">
        <v>244</v>
      </c>
      <c r="G7" s="11">
        <v>28000</v>
      </c>
      <c r="H7" t="s">
        <v>195</v>
      </c>
      <c r="I7" s="11">
        <v>40</v>
      </c>
      <c r="J7" t="s">
        <v>249</v>
      </c>
    </row>
    <row r="8" spans="1:107" x14ac:dyDescent="0.2">
      <c r="A8" s="1" t="s">
        <v>250</v>
      </c>
      <c r="B8" s="11">
        <v>40</v>
      </c>
      <c r="C8" s="11">
        <v>2000</v>
      </c>
      <c r="D8" t="s">
        <v>251</v>
      </c>
      <c r="E8" t="s">
        <v>252</v>
      </c>
      <c r="F8" t="s">
        <v>244</v>
      </c>
      <c r="G8" s="11">
        <v>80000</v>
      </c>
      <c r="H8" t="s">
        <v>195</v>
      </c>
      <c r="I8" s="11">
        <v>40</v>
      </c>
      <c r="J8" t="s">
        <v>253</v>
      </c>
    </row>
    <row r="9" spans="1:107" x14ac:dyDescent="0.2">
      <c r="A9" s="1" t="s">
        <v>254</v>
      </c>
      <c r="B9" s="11">
        <v>50</v>
      </c>
      <c r="C9" s="11">
        <v>100</v>
      </c>
      <c r="D9" t="s">
        <v>255</v>
      </c>
      <c r="E9" t="s">
        <v>256</v>
      </c>
      <c r="F9" t="s">
        <v>257</v>
      </c>
      <c r="G9" s="11">
        <v>5000</v>
      </c>
      <c r="H9" t="s">
        <v>195</v>
      </c>
      <c r="I9" s="11">
        <v>50</v>
      </c>
      <c r="J9" t="s">
        <v>258</v>
      </c>
    </row>
    <row r="10" spans="1:107" x14ac:dyDescent="0.2">
      <c r="A10" s="1" t="s">
        <v>259</v>
      </c>
      <c r="B10" s="11">
        <v>20</v>
      </c>
      <c r="C10" s="11">
        <v>100</v>
      </c>
      <c r="D10" t="s">
        <v>260</v>
      </c>
      <c r="E10" t="s">
        <v>261</v>
      </c>
      <c r="F10" t="s">
        <v>262</v>
      </c>
      <c r="G10" s="11">
        <v>2000</v>
      </c>
      <c r="H10" t="s">
        <v>195</v>
      </c>
      <c r="I10" s="11">
        <v>20</v>
      </c>
      <c r="J10" t="s">
        <v>263</v>
      </c>
    </row>
    <row r="11" spans="1:107" x14ac:dyDescent="0.2">
      <c r="A11" s="1" t="s">
        <v>264</v>
      </c>
      <c r="B11" s="11">
        <v>5</v>
      </c>
      <c r="C11" s="11">
        <v>3500</v>
      </c>
      <c r="D11" t="s">
        <v>265</v>
      </c>
      <c r="E11" t="s">
        <v>266</v>
      </c>
      <c r="F11" t="s">
        <v>244</v>
      </c>
      <c r="G11" s="11">
        <v>17500</v>
      </c>
      <c r="H11" t="s">
        <v>195</v>
      </c>
      <c r="I11" s="11">
        <v>5</v>
      </c>
      <c r="J11" t="s">
        <v>267</v>
      </c>
    </row>
    <row r="12" spans="1:107" x14ac:dyDescent="0.2">
      <c r="A12" s="1" t="s">
        <v>268</v>
      </c>
      <c r="B12" s="11">
        <v>2</v>
      </c>
      <c r="C12" s="11">
        <v>8500</v>
      </c>
      <c r="D12" t="s">
        <v>269</v>
      </c>
      <c r="E12" t="s">
        <v>269</v>
      </c>
      <c r="F12" t="s">
        <v>270</v>
      </c>
      <c r="G12" s="11">
        <v>17000</v>
      </c>
      <c r="H12" t="s">
        <v>195</v>
      </c>
      <c r="I12" s="11">
        <v>2</v>
      </c>
      <c r="J12" t="s">
        <v>271</v>
      </c>
    </row>
    <row r="13" spans="1:107" x14ac:dyDescent="0.2">
      <c r="A13" s="1" t="s">
        <v>272</v>
      </c>
      <c r="B13" s="11">
        <v>3</v>
      </c>
      <c r="C13" s="11">
        <v>8500</v>
      </c>
      <c r="D13" t="s">
        <v>273</v>
      </c>
      <c r="E13" t="s">
        <v>273</v>
      </c>
      <c r="F13" t="s">
        <v>270</v>
      </c>
      <c r="G13" s="11">
        <v>25500</v>
      </c>
      <c r="H13" t="s">
        <v>195</v>
      </c>
      <c r="I13" s="11">
        <v>3</v>
      </c>
      <c r="J13" t="s">
        <v>274</v>
      </c>
    </row>
    <row r="14" spans="1:107" x14ac:dyDescent="0.2">
      <c r="A14" s="1" t="s">
        <v>275</v>
      </c>
      <c r="B14" s="11">
        <v>70</v>
      </c>
      <c r="C14" s="11">
        <v>300</v>
      </c>
      <c r="D14" t="s">
        <v>276</v>
      </c>
      <c r="E14" t="s">
        <v>277</v>
      </c>
      <c r="F14" t="s">
        <v>257</v>
      </c>
      <c r="G14" s="11">
        <v>21000</v>
      </c>
      <c r="H14" t="s">
        <v>195</v>
      </c>
      <c r="I14" s="11">
        <v>70</v>
      </c>
      <c r="J14" t="s">
        <v>278</v>
      </c>
    </row>
    <row r="15" spans="1:107" x14ac:dyDescent="0.2">
      <c r="A15" s="1" t="s">
        <v>279</v>
      </c>
      <c r="B15" s="11">
        <v>1000</v>
      </c>
      <c r="C15" s="11">
        <v>100</v>
      </c>
      <c r="D15" t="s">
        <v>280</v>
      </c>
      <c r="E15" t="s">
        <v>281</v>
      </c>
      <c r="F15" t="s">
        <v>282</v>
      </c>
      <c r="G15" s="11">
        <v>100000</v>
      </c>
      <c r="H15" t="s">
        <v>195</v>
      </c>
      <c r="I15" s="11">
        <v>1000</v>
      </c>
      <c r="J15" t="s">
        <v>283</v>
      </c>
    </row>
    <row r="16" spans="1:107" x14ac:dyDescent="0.2">
      <c r="A16" s="1" t="s">
        <v>284</v>
      </c>
      <c r="B16" s="11">
        <v>16</v>
      </c>
      <c r="C16" s="11">
        <v>200</v>
      </c>
      <c r="D16" t="s">
        <v>285</v>
      </c>
      <c r="E16" t="s">
        <v>286</v>
      </c>
      <c r="F16" t="s">
        <v>282</v>
      </c>
      <c r="G16" s="11">
        <v>3200</v>
      </c>
      <c r="H16" t="s">
        <v>195</v>
      </c>
      <c r="I16" s="11">
        <v>16</v>
      </c>
      <c r="J16" t="s">
        <v>287</v>
      </c>
    </row>
    <row r="17" spans="1:10" x14ac:dyDescent="0.2">
      <c r="A17" s="1" t="s">
        <v>288</v>
      </c>
      <c r="B17" s="11">
        <v>36</v>
      </c>
      <c r="C17" s="11">
        <v>60</v>
      </c>
      <c r="D17" t="s">
        <v>289</v>
      </c>
      <c r="E17" t="s">
        <v>290</v>
      </c>
      <c r="F17" t="s">
        <v>282</v>
      </c>
      <c r="G17" s="11">
        <v>2160</v>
      </c>
      <c r="H17" t="s">
        <v>195</v>
      </c>
      <c r="I17" s="11">
        <v>36</v>
      </c>
      <c r="J17" t="s">
        <v>291</v>
      </c>
    </row>
    <row r="18" spans="1:10" x14ac:dyDescent="0.2">
      <c r="A18" s="1" t="s">
        <v>292</v>
      </c>
      <c r="B18" s="11">
        <v>36</v>
      </c>
      <c r="C18" s="11">
        <v>100</v>
      </c>
      <c r="D18" t="s">
        <v>293</v>
      </c>
      <c r="E18" t="s">
        <v>294</v>
      </c>
      <c r="F18" t="s">
        <v>282</v>
      </c>
      <c r="G18" s="11">
        <v>3600</v>
      </c>
      <c r="H18" t="s">
        <v>195</v>
      </c>
      <c r="I18" s="11">
        <v>36</v>
      </c>
      <c r="J18" t="s">
        <v>295</v>
      </c>
    </row>
    <row r="19" spans="1:10" x14ac:dyDescent="0.2">
      <c r="A19" s="1" t="s">
        <v>296</v>
      </c>
      <c r="B19" s="11">
        <v>120</v>
      </c>
      <c r="C19" s="11">
        <v>100</v>
      </c>
      <c r="D19" t="s">
        <v>297</v>
      </c>
      <c r="E19" t="s">
        <v>298</v>
      </c>
      <c r="F19" t="s">
        <v>282</v>
      </c>
      <c r="G19" s="11">
        <v>12000</v>
      </c>
      <c r="H19" t="s">
        <v>195</v>
      </c>
      <c r="I19" s="11">
        <v>120</v>
      </c>
      <c r="J19" t="s">
        <v>299</v>
      </c>
    </row>
    <row r="20" spans="1:10" x14ac:dyDescent="0.2">
      <c r="A20" s="1" t="s">
        <v>300</v>
      </c>
      <c r="B20" s="11">
        <v>140</v>
      </c>
      <c r="C20" s="11">
        <v>100</v>
      </c>
      <c r="D20" t="s">
        <v>301</v>
      </c>
      <c r="E20" t="s">
        <v>302</v>
      </c>
      <c r="F20" t="s">
        <v>282</v>
      </c>
      <c r="G20" s="11">
        <v>14000</v>
      </c>
      <c r="H20" t="s">
        <v>195</v>
      </c>
      <c r="I20" s="11">
        <v>140</v>
      </c>
      <c r="J20" t="s">
        <v>303</v>
      </c>
    </row>
    <row r="21" spans="1:10" x14ac:dyDescent="0.2">
      <c r="A21" s="1" t="s">
        <v>304</v>
      </c>
      <c r="B21" s="11">
        <v>700</v>
      </c>
      <c r="C21" s="11">
        <v>45</v>
      </c>
      <c r="D21" t="s">
        <v>305</v>
      </c>
      <c r="E21" t="s">
        <v>306</v>
      </c>
      <c r="F21" t="s">
        <v>307</v>
      </c>
      <c r="G21" s="11">
        <v>31500</v>
      </c>
      <c r="H21" t="s">
        <v>195</v>
      </c>
      <c r="I21" s="11">
        <v>700</v>
      </c>
      <c r="J21" t="s">
        <v>308</v>
      </c>
    </row>
    <row r="22" spans="1:10" x14ac:dyDescent="0.2">
      <c r="A22" s="1" t="s">
        <v>309</v>
      </c>
      <c r="B22" s="11">
        <v>400</v>
      </c>
      <c r="C22" s="11">
        <v>150</v>
      </c>
      <c r="D22" t="s">
        <v>310</v>
      </c>
      <c r="E22" t="s">
        <v>311</v>
      </c>
      <c r="F22" t="s">
        <v>244</v>
      </c>
      <c r="G22" s="11">
        <v>60000</v>
      </c>
      <c r="H22" t="s">
        <v>195</v>
      </c>
      <c r="I22" s="11">
        <v>400</v>
      </c>
      <c r="J22" t="s">
        <v>312</v>
      </c>
    </row>
    <row r="23" spans="1:10" x14ac:dyDescent="0.2">
      <c r="A23" s="1" t="s">
        <v>313</v>
      </c>
      <c r="B23" s="11">
        <v>240</v>
      </c>
      <c r="C23" s="11">
        <v>26</v>
      </c>
      <c r="D23" t="s">
        <v>314</v>
      </c>
      <c r="E23" t="s">
        <v>315</v>
      </c>
      <c r="F23" t="s">
        <v>307</v>
      </c>
      <c r="G23" s="11">
        <v>6240</v>
      </c>
      <c r="H23" t="s">
        <v>195</v>
      </c>
      <c r="I23" s="11">
        <v>240</v>
      </c>
      <c r="J23" t="s">
        <v>316</v>
      </c>
    </row>
    <row r="24" spans="1:10" x14ac:dyDescent="0.2">
      <c r="A24" s="1" t="s">
        <v>317</v>
      </c>
      <c r="B24" s="11">
        <v>70</v>
      </c>
      <c r="C24" s="11">
        <v>26</v>
      </c>
      <c r="D24" t="s">
        <v>318</v>
      </c>
      <c r="E24" t="s">
        <v>319</v>
      </c>
      <c r="F24" t="s">
        <v>307</v>
      </c>
      <c r="G24" s="11">
        <v>1820</v>
      </c>
      <c r="H24" t="s">
        <v>195</v>
      </c>
      <c r="I24" s="11">
        <v>70</v>
      </c>
      <c r="J24" t="s">
        <v>320</v>
      </c>
    </row>
    <row r="25" spans="1:10" x14ac:dyDescent="0.2">
      <c r="A25" s="1" t="s">
        <v>321</v>
      </c>
      <c r="B25" s="11">
        <v>60</v>
      </c>
      <c r="C25" s="11">
        <v>45</v>
      </c>
      <c r="D25" t="s">
        <v>322</v>
      </c>
      <c r="E25" t="s">
        <v>323</v>
      </c>
      <c r="F25" t="s">
        <v>307</v>
      </c>
      <c r="G25" s="11">
        <v>2700</v>
      </c>
      <c r="H25" t="s">
        <v>195</v>
      </c>
      <c r="I25" s="11">
        <v>60</v>
      </c>
      <c r="J25" t="s">
        <v>324</v>
      </c>
    </row>
    <row r="26" spans="1:10" x14ac:dyDescent="0.2">
      <c r="A26" s="1" t="s">
        <v>325</v>
      </c>
      <c r="B26" s="11">
        <v>50</v>
      </c>
      <c r="C26" s="11">
        <v>70</v>
      </c>
      <c r="D26" t="s">
        <v>326</v>
      </c>
      <c r="E26" t="s">
        <v>327</v>
      </c>
      <c r="F26" t="s">
        <v>282</v>
      </c>
      <c r="G26" s="11">
        <v>3500</v>
      </c>
      <c r="H26" t="s">
        <v>195</v>
      </c>
      <c r="I26" s="11">
        <v>50</v>
      </c>
      <c r="J26" t="s">
        <v>328</v>
      </c>
    </row>
    <row r="27" spans="1:10" x14ac:dyDescent="0.2">
      <c r="A27" s="1" t="s">
        <v>329</v>
      </c>
      <c r="B27" s="11">
        <v>90</v>
      </c>
      <c r="C27" s="11">
        <v>70</v>
      </c>
      <c r="D27" t="s">
        <v>330</v>
      </c>
      <c r="E27" t="s">
        <v>331</v>
      </c>
      <c r="F27" t="s">
        <v>282</v>
      </c>
      <c r="G27" s="11">
        <v>6300</v>
      </c>
      <c r="H27" t="s">
        <v>195</v>
      </c>
      <c r="I27" s="11">
        <v>90</v>
      </c>
      <c r="J27" t="s">
        <v>332</v>
      </c>
    </row>
    <row r="28" spans="1:10" x14ac:dyDescent="0.2">
      <c r="A28" s="1" t="s">
        <v>333</v>
      </c>
      <c r="B28" s="11">
        <v>800</v>
      </c>
      <c r="C28" s="11">
        <v>22</v>
      </c>
      <c r="D28" t="s">
        <v>334</v>
      </c>
      <c r="E28" t="s">
        <v>335</v>
      </c>
      <c r="F28" t="s">
        <v>307</v>
      </c>
      <c r="G28" s="11">
        <v>17600</v>
      </c>
      <c r="H28" t="s">
        <v>195</v>
      </c>
      <c r="I28" s="11">
        <v>800</v>
      </c>
      <c r="J28" t="s">
        <v>336</v>
      </c>
    </row>
    <row r="29" spans="1:10" x14ac:dyDescent="0.2">
      <c r="A29" s="1" t="s">
        <v>337</v>
      </c>
      <c r="B29" s="11">
        <v>12</v>
      </c>
      <c r="C29" s="11">
        <v>500</v>
      </c>
      <c r="D29" t="s">
        <v>338</v>
      </c>
      <c r="E29" t="s">
        <v>339</v>
      </c>
      <c r="F29" t="s">
        <v>282</v>
      </c>
      <c r="G29" s="11">
        <v>6000</v>
      </c>
      <c r="H29" t="s">
        <v>195</v>
      </c>
      <c r="I29" s="11">
        <v>12</v>
      </c>
      <c r="J29" t="s">
        <v>340</v>
      </c>
    </row>
    <row r="30" spans="1:10" x14ac:dyDescent="0.2">
      <c r="A30" s="1" t="s">
        <v>341</v>
      </c>
      <c r="B30" s="11">
        <v>12</v>
      </c>
      <c r="C30" s="11">
        <v>500</v>
      </c>
      <c r="D30" t="s">
        <v>342</v>
      </c>
      <c r="E30" t="s">
        <v>342</v>
      </c>
      <c r="F30" t="s">
        <v>282</v>
      </c>
      <c r="G30" s="11">
        <v>6000</v>
      </c>
      <c r="H30" t="s">
        <v>195</v>
      </c>
      <c r="I30" s="11">
        <v>12</v>
      </c>
      <c r="J30" t="s">
        <v>343</v>
      </c>
    </row>
    <row r="31" spans="1:10" x14ac:dyDescent="0.2">
      <c r="A31" s="1" t="s">
        <v>344</v>
      </c>
      <c r="B31" s="11">
        <v>25</v>
      </c>
      <c r="C31" s="11">
        <v>350</v>
      </c>
      <c r="D31" t="s">
        <v>345</v>
      </c>
      <c r="E31" t="s">
        <v>346</v>
      </c>
      <c r="F31" t="s">
        <v>282</v>
      </c>
      <c r="G31" s="11">
        <v>8750</v>
      </c>
      <c r="H31" t="s">
        <v>195</v>
      </c>
      <c r="I31" s="11">
        <v>25</v>
      </c>
      <c r="J31" t="s">
        <v>347</v>
      </c>
    </row>
    <row r="32" spans="1:10" x14ac:dyDescent="0.2">
      <c r="A32" s="1" t="s">
        <v>348</v>
      </c>
      <c r="B32" s="11">
        <v>500</v>
      </c>
      <c r="C32" s="11">
        <v>40</v>
      </c>
      <c r="D32" t="s">
        <v>349</v>
      </c>
      <c r="E32" t="s">
        <v>350</v>
      </c>
      <c r="F32" t="s">
        <v>351</v>
      </c>
      <c r="G32" s="11">
        <v>20000</v>
      </c>
      <c r="H32" t="s">
        <v>195</v>
      </c>
      <c r="I32" s="11">
        <v>500</v>
      </c>
      <c r="J32" t="s">
        <v>352</v>
      </c>
    </row>
    <row r="33" spans="1:10" x14ac:dyDescent="0.2">
      <c r="A33" s="1" t="s">
        <v>353</v>
      </c>
      <c r="B33" s="11">
        <v>1</v>
      </c>
      <c r="C33" s="11">
        <v>5000</v>
      </c>
      <c r="D33" t="s">
        <v>354</v>
      </c>
      <c r="E33" t="s">
        <v>355</v>
      </c>
      <c r="F33" t="s">
        <v>356</v>
      </c>
      <c r="G33" s="11">
        <v>5000</v>
      </c>
      <c r="H33" t="s">
        <v>195</v>
      </c>
      <c r="I33" s="11">
        <v>1</v>
      </c>
      <c r="J33" t="s">
        <v>357</v>
      </c>
    </row>
    <row r="34" spans="1:10" x14ac:dyDescent="0.2">
      <c r="A34" s="1" t="s">
        <v>358</v>
      </c>
      <c r="B34" s="11">
        <v>12</v>
      </c>
      <c r="C34" s="11">
        <v>200</v>
      </c>
      <c r="D34" t="s">
        <v>359</v>
      </c>
      <c r="E34" t="s">
        <v>360</v>
      </c>
      <c r="F34" t="s">
        <v>282</v>
      </c>
      <c r="G34" s="11">
        <v>2400</v>
      </c>
      <c r="H34" t="s">
        <v>195</v>
      </c>
      <c r="I34" s="11">
        <v>12</v>
      </c>
      <c r="J34" t="s">
        <v>361</v>
      </c>
    </row>
    <row r="35" spans="1:10" x14ac:dyDescent="0.2">
      <c r="A35" s="1" t="s">
        <v>362</v>
      </c>
      <c r="B35" s="11">
        <v>12</v>
      </c>
      <c r="C35" s="11">
        <v>200</v>
      </c>
      <c r="D35" t="s">
        <v>363</v>
      </c>
      <c r="E35" t="s">
        <v>364</v>
      </c>
      <c r="F35" t="s">
        <v>282</v>
      </c>
      <c r="G35" s="11">
        <v>2400</v>
      </c>
      <c r="H35" t="s">
        <v>195</v>
      </c>
      <c r="I35" s="11">
        <v>12</v>
      </c>
      <c r="J35" t="s">
        <v>365</v>
      </c>
    </row>
    <row r="36" spans="1:10" x14ac:dyDescent="0.2">
      <c r="A36" s="1" t="s">
        <v>366</v>
      </c>
      <c r="B36" s="11">
        <v>10</v>
      </c>
      <c r="C36" s="11">
        <v>100</v>
      </c>
      <c r="D36" t="s">
        <v>367</v>
      </c>
      <c r="E36" t="s">
        <v>368</v>
      </c>
      <c r="F36" t="s">
        <v>282</v>
      </c>
      <c r="G36" s="11">
        <v>1000</v>
      </c>
      <c r="H36" t="s">
        <v>195</v>
      </c>
      <c r="I36" s="11">
        <v>10</v>
      </c>
      <c r="J36" t="s">
        <v>369</v>
      </c>
    </row>
    <row r="37" spans="1:10" x14ac:dyDescent="0.2">
      <c r="A37" s="1" t="s">
        <v>370</v>
      </c>
      <c r="B37" s="11">
        <v>1</v>
      </c>
      <c r="C37" s="11">
        <v>8000</v>
      </c>
      <c r="D37" t="s">
        <v>371</v>
      </c>
      <c r="E37" t="s">
        <v>372</v>
      </c>
      <c r="F37" t="s">
        <v>356</v>
      </c>
      <c r="G37" s="11">
        <v>8000</v>
      </c>
      <c r="H37" t="s">
        <v>195</v>
      </c>
      <c r="I37" s="11">
        <v>1</v>
      </c>
      <c r="J37" t="s">
        <v>373</v>
      </c>
    </row>
    <row r="38" spans="1:10" x14ac:dyDescent="0.2">
      <c r="A38" s="1" t="s">
        <v>374</v>
      </c>
      <c r="B38" s="11">
        <v>30</v>
      </c>
      <c r="C38" s="11">
        <v>250</v>
      </c>
      <c r="D38" t="s">
        <v>375</v>
      </c>
      <c r="E38" t="s">
        <v>376</v>
      </c>
      <c r="F38" t="s">
        <v>377</v>
      </c>
      <c r="G38" s="11">
        <v>7500</v>
      </c>
      <c r="H38" t="s">
        <v>195</v>
      </c>
      <c r="I38" s="11">
        <v>30</v>
      </c>
      <c r="J38" t="s">
        <v>378</v>
      </c>
    </row>
    <row r="39" spans="1:10" x14ac:dyDescent="0.2">
      <c r="A39" s="1" t="s">
        <v>379</v>
      </c>
      <c r="B39" s="11">
        <v>50</v>
      </c>
      <c r="C39" s="11">
        <v>200</v>
      </c>
      <c r="D39" t="s">
        <v>380</v>
      </c>
      <c r="E39" t="s">
        <v>380</v>
      </c>
      <c r="F39" t="s">
        <v>377</v>
      </c>
      <c r="G39" s="11">
        <v>10000</v>
      </c>
      <c r="H39" t="s">
        <v>195</v>
      </c>
      <c r="I39" s="11">
        <v>50</v>
      </c>
      <c r="J39" t="s">
        <v>381</v>
      </c>
    </row>
    <row r="40" spans="1:10" x14ac:dyDescent="0.2">
      <c r="A40" s="1" t="s">
        <v>382</v>
      </c>
      <c r="B40" s="11">
        <v>50</v>
      </c>
      <c r="C40" s="11">
        <v>120</v>
      </c>
      <c r="D40" t="s">
        <v>383</v>
      </c>
      <c r="E40" t="s">
        <v>384</v>
      </c>
      <c r="F40" t="s">
        <v>377</v>
      </c>
      <c r="G40" s="11">
        <v>6000</v>
      </c>
      <c r="H40" t="s">
        <v>195</v>
      </c>
      <c r="I40" s="11">
        <v>50</v>
      </c>
      <c r="J40" t="s">
        <v>385</v>
      </c>
    </row>
    <row r="41" spans="1:10" x14ac:dyDescent="0.2">
      <c r="A41" s="1" t="s">
        <v>386</v>
      </c>
      <c r="B41" s="11">
        <v>50</v>
      </c>
      <c r="C41" s="11">
        <v>100</v>
      </c>
      <c r="D41" t="s">
        <v>387</v>
      </c>
      <c r="E41" t="s">
        <v>388</v>
      </c>
      <c r="F41" t="s">
        <v>377</v>
      </c>
      <c r="G41" s="11">
        <v>5000</v>
      </c>
      <c r="H41" t="s">
        <v>195</v>
      </c>
      <c r="I41" s="11">
        <v>50</v>
      </c>
      <c r="J41" t="s">
        <v>389</v>
      </c>
    </row>
    <row r="42" spans="1:10" x14ac:dyDescent="0.2">
      <c r="A42" s="1" t="s">
        <v>390</v>
      </c>
      <c r="B42" s="11">
        <v>100</v>
      </c>
      <c r="C42" s="11">
        <v>120</v>
      </c>
      <c r="D42" t="s">
        <v>391</v>
      </c>
      <c r="E42" t="s">
        <v>392</v>
      </c>
      <c r="F42" t="s">
        <v>377</v>
      </c>
      <c r="G42" s="11">
        <v>12000</v>
      </c>
      <c r="H42" t="s">
        <v>195</v>
      </c>
      <c r="I42" s="11">
        <v>100</v>
      </c>
      <c r="J42" t="s">
        <v>393</v>
      </c>
    </row>
    <row r="43" spans="1:10" x14ac:dyDescent="0.2">
      <c r="A43" s="1" t="s">
        <v>394</v>
      </c>
      <c r="B43" s="11">
        <v>100</v>
      </c>
      <c r="C43" s="11">
        <v>100</v>
      </c>
      <c r="D43" t="s">
        <v>395</v>
      </c>
      <c r="E43" t="s">
        <v>396</v>
      </c>
      <c r="F43" t="s">
        <v>377</v>
      </c>
      <c r="G43" s="11">
        <v>10000</v>
      </c>
      <c r="H43" t="s">
        <v>195</v>
      </c>
      <c r="I43" s="11">
        <v>100</v>
      </c>
      <c r="J43" t="s">
        <v>397</v>
      </c>
    </row>
    <row r="44" spans="1:10" x14ac:dyDescent="0.2">
      <c r="A44" s="1" t="s">
        <v>398</v>
      </c>
      <c r="B44" s="11">
        <v>10</v>
      </c>
      <c r="C44" s="11">
        <v>800</v>
      </c>
      <c r="D44" t="s">
        <v>399</v>
      </c>
      <c r="E44" t="s">
        <v>400</v>
      </c>
      <c r="F44" t="s">
        <v>257</v>
      </c>
      <c r="G44" s="11">
        <v>8000</v>
      </c>
      <c r="H44" t="s">
        <v>195</v>
      </c>
      <c r="I44" s="11">
        <v>10</v>
      </c>
      <c r="J44" t="s">
        <v>401</v>
      </c>
    </row>
    <row r="45" spans="1:10" x14ac:dyDescent="0.2">
      <c r="A45" s="1" t="s">
        <v>402</v>
      </c>
      <c r="B45" s="11">
        <v>1000</v>
      </c>
      <c r="C45" s="11">
        <v>35</v>
      </c>
      <c r="D45" t="s">
        <v>403</v>
      </c>
      <c r="E45" t="s">
        <v>404</v>
      </c>
      <c r="F45" t="s">
        <v>351</v>
      </c>
      <c r="G45" s="11">
        <v>35000</v>
      </c>
      <c r="H45" t="s">
        <v>195</v>
      </c>
      <c r="I45" s="11">
        <v>1000</v>
      </c>
      <c r="J45" t="s">
        <v>405</v>
      </c>
    </row>
    <row r="46" spans="1:10" x14ac:dyDescent="0.2">
      <c r="A46" s="1" t="s">
        <v>406</v>
      </c>
      <c r="B46" s="11">
        <v>18</v>
      </c>
      <c r="C46" s="11">
        <v>650</v>
      </c>
      <c r="D46" t="s">
        <v>407</v>
      </c>
      <c r="E46" t="s">
        <v>408</v>
      </c>
      <c r="F46" t="s">
        <v>93</v>
      </c>
      <c r="G46" s="11">
        <v>11700</v>
      </c>
      <c r="H46" t="s">
        <v>195</v>
      </c>
      <c r="I46" s="11">
        <v>18</v>
      </c>
      <c r="J46" t="s">
        <v>409</v>
      </c>
    </row>
    <row r="47" spans="1:10" x14ac:dyDescent="0.2">
      <c r="A47" s="1" t="s">
        <v>410</v>
      </c>
      <c r="B47" s="11">
        <v>50</v>
      </c>
      <c r="C47" s="11">
        <v>50</v>
      </c>
      <c r="D47" t="s">
        <v>411</v>
      </c>
      <c r="E47" t="s">
        <v>412</v>
      </c>
      <c r="F47" t="s">
        <v>262</v>
      </c>
      <c r="G47" s="11">
        <v>2500</v>
      </c>
      <c r="H47" t="s">
        <v>195</v>
      </c>
      <c r="I47" s="11">
        <v>50</v>
      </c>
      <c r="J47" t="s">
        <v>413</v>
      </c>
    </row>
    <row r="48" spans="1:10" x14ac:dyDescent="0.2">
      <c r="A48" s="1" t="s">
        <v>414</v>
      </c>
      <c r="B48" s="11">
        <v>70</v>
      </c>
      <c r="C48" s="11">
        <v>40</v>
      </c>
      <c r="D48" t="s">
        <v>415</v>
      </c>
      <c r="E48" t="s">
        <v>416</v>
      </c>
      <c r="F48" t="s">
        <v>262</v>
      </c>
      <c r="G48" s="11">
        <v>2800</v>
      </c>
      <c r="H48" t="s">
        <v>195</v>
      </c>
      <c r="I48" s="11">
        <v>70</v>
      </c>
      <c r="J48" t="s">
        <v>417</v>
      </c>
    </row>
    <row r="49" spans="1:10" x14ac:dyDescent="0.2">
      <c r="A49" s="1" t="s">
        <v>418</v>
      </c>
      <c r="B49" s="11">
        <v>1.5</v>
      </c>
      <c r="C49" s="11">
        <v>3000</v>
      </c>
      <c r="D49" t="s">
        <v>419</v>
      </c>
      <c r="E49" t="s">
        <v>420</v>
      </c>
      <c r="F49" t="s">
        <v>244</v>
      </c>
      <c r="G49" s="11">
        <v>4500</v>
      </c>
      <c r="H49" t="s">
        <v>195</v>
      </c>
      <c r="I49" s="11">
        <v>1.5</v>
      </c>
      <c r="J49" t="s">
        <v>421</v>
      </c>
    </row>
    <row r="50" spans="1:10" x14ac:dyDescent="0.2">
      <c r="A50" s="1" t="s">
        <v>422</v>
      </c>
      <c r="B50" s="11">
        <v>50</v>
      </c>
      <c r="C50" s="11">
        <v>100</v>
      </c>
      <c r="D50" t="s">
        <v>423</v>
      </c>
      <c r="E50" t="s">
        <v>424</v>
      </c>
      <c r="F50" t="s">
        <v>93</v>
      </c>
      <c r="G50" s="11">
        <v>5000</v>
      </c>
      <c r="H50" t="s">
        <v>195</v>
      </c>
      <c r="I50" s="11">
        <v>50</v>
      </c>
      <c r="J50" t="s">
        <v>425</v>
      </c>
    </row>
    <row r="51" spans="1:10" x14ac:dyDescent="0.2">
      <c r="A51" s="1" t="s">
        <v>426</v>
      </c>
      <c r="B51" s="11">
        <v>1</v>
      </c>
      <c r="C51" s="11">
        <v>5000</v>
      </c>
      <c r="D51" t="s">
        <v>427</v>
      </c>
      <c r="E51" t="s">
        <v>428</v>
      </c>
      <c r="F51" t="s">
        <v>93</v>
      </c>
      <c r="G51" s="11">
        <v>5000</v>
      </c>
      <c r="H51" t="s">
        <v>195</v>
      </c>
      <c r="I51" s="11">
        <v>1</v>
      </c>
      <c r="J51" t="s">
        <v>429</v>
      </c>
    </row>
    <row r="52" spans="1:10" x14ac:dyDescent="0.2">
      <c r="A52" s="1" t="s">
        <v>430</v>
      </c>
      <c r="B52" s="11">
        <v>16</v>
      </c>
      <c r="C52" s="11">
        <v>120</v>
      </c>
      <c r="D52" t="s">
        <v>431</v>
      </c>
      <c r="E52" t="s">
        <v>432</v>
      </c>
      <c r="F52" t="s">
        <v>93</v>
      </c>
      <c r="G52" s="11">
        <v>1920</v>
      </c>
      <c r="H52" t="s">
        <v>195</v>
      </c>
      <c r="I52" s="11">
        <v>16</v>
      </c>
      <c r="J52" t="s">
        <v>433</v>
      </c>
    </row>
    <row r="53" spans="1:10" x14ac:dyDescent="0.2">
      <c r="A53" s="1" t="s">
        <v>434</v>
      </c>
      <c r="B53" s="11">
        <v>60</v>
      </c>
      <c r="C53" s="11">
        <v>125</v>
      </c>
      <c r="D53" t="s">
        <v>435</v>
      </c>
      <c r="E53" t="s">
        <v>436</v>
      </c>
      <c r="F53" t="s">
        <v>282</v>
      </c>
      <c r="G53" s="11">
        <v>7500</v>
      </c>
      <c r="H53" t="s">
        <v>195</v>
      </c>
      <c r="I53" s="11">
        <v>60</v>
      </c>
      <c r="J53" t="s">
        <v>437</v>
      </c>
    </row>
    <row r="54" spans="1:10" x14ac:dyDescent="0.2">
      <c r="A54" s="1" t="s">
        <v>438</v>
      </c>
      <c r="B54" s="11">
        <v>60</v>
      </c>
      <c r="C54" s="11">
        <v>125</v>
      </c>
      <c r="D54" t="s">
        <v>439</v>
      </c>
      <c r="E54" t="s">
        <v>440</v>
      </c>
      <c r="F54" t="s">
        <v>282</v>
      </c>
      <c r="G54" s="11">
        <v>7500</v>
      </c>
      <c r="H54" t="s">
        <v>195</v>
      </c>
      <c r="I54" s="11">
        <v>60</v>
      </c>
      <c r="J54" t="s">
        <v>441</v>
      </c>
    </row>
    <row r="55" spans="1:10" x14ac:dyDescent="0.2">
      <c r="A55" s="1" t="s">
        <v>442</v>
      </c>
      <c r="B55" s="11">
        <v>100</v>
      </c>
      <c r="C55" s="11">
        <v>105</v>
      </c>
      <c r="D55" t="s">
        <v>443</v>
      </c>
      <c r="E55" t="s">
        <v>444</v>
      </c>
      <c r="F55" t="s">
        <v>282</v>
      </c>
      <c r="G55" s="11">
        <v>10500</v>
      </c>
      <c r="H55" t="s">
        <v>195</v>
      </c>
      <c r="I55" s="11">
        <v>100</v>
      </c>
      <c r="J55" t="s">
        <v>445</v>
      </c>
    </row>
    <row r="56" spans="1:10" x14ac:dyDescent="0.2">
      <c r="A56" s="1" t="s">
        <v>446</v>
      </c>
      <c r="B56" s="11">
        <v>2</v>
      </c>
      <c r="C56" s="11">
        <v>15000</v>
      </c>
      <c r="D56" t="s">
        <v>447</v>
      </c>
      <c r="E56" t="s">
        <v>448</v>
      </c>
      <c r="F56" t="s">
        <v>449</v>
      </c>
      <c r="G56" s="11">
        <v>30000</v>
      </c>
      <c r="H56" t="s">
        <v>195</v>
      </c>
      <c r="I56" s="11">
        <v>2</v>
      </c>
      <c r="J56" t="s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2025-05-28T14:02:54Z</dcterms:modified>
</cp:coreProperties>
</file>